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Лист1!$A$1:$M$114</definedName>
  </definedNames>
  <calcPr calcId="125725"/>
</workbook>
</file>

<file path=xl/calcChain.xml><?xml version="1.0" encoding="utf-8"?>
<calcChain xmlns="http://schemas.openxmlformats.org/spreadsheetml/2006/main">
  <c r="I103" i="1"/>
  <c r="I102"/>
  <c r="I72"/>
  <c r="J20"/>
  <c r="I25"/>
  <c r="J26" s="1"/>
  <c r="I45"/>
  <c r="I40" l="1"/>
  <c r="I99"/>
  <c r="I93"/>
  <c r="I73"/>
  <c r="I54"/>
  <c r="I53"/>
  <c r="I44"/>
  <c r="I42"/>
  <c r="J43" s="1"/>
  <c r="I38"/>
  <c r="I37"/>
  <c r="I100"/>
  <c r="I96"/>
  <c r="I94"/>
  <c r="I90"/>
  <c r="I89"/>
  <c r="I86"/>
  <c r="I85"/>
  <c r="I81"/>
  <c r="I74"/>
  <c r="I66"/>
  <c r="I35"/>
  <c r="I33"/>
  <c r="I29"/>
  <c r="I17"/>
  <c r="I16"/>
  <c r="I14"/>
  <c r="I8"/>
  <c r="I10"/>
  <c r="I11"/>
  <c r="I13"/>
  <c r="I15"/>
  <c r="I22"/>
  <c r="J23" s="1"/>
  <c r="I26"/>
  <c r="J27" s="1"/>
  <c r="I30"/>
  <c r="J31" s="1"/>
  <c r="I34"/>
  <c r="I36"/>
  <c r="I41"/>
  <c r="J42" s="1"/>
  <c r="I43"/>
  <c r="I56"/>
  <c r="I60"/>
  <c r="I63"/>
  <c r="I67"/>
  <c r="I69"/>
  <c r="I71"/>
  <c r="I79"/>
  <c r="I82"/>
  <c r="I87"/>
  <c r="I88"/>
  <c r="I91"/>
  <c r="I92"/>
  <c r="I95"/>
  <c r="I97"/>
  <c r="I98"/>
  <c r="I101"/>
  <c r="I5"/>
  <c r="J87" l="1"/>
</calcChain>
</file>

<file path=xl/sharedStrings.xml><?xml version="1.0" encoding="utf-8"?>
<sst xmlns="http://schemas.openxmlformats.org/spreadsheetml/2006/main" count="616" uniqueCount="80">
  <si>
    <t>Наименование учреждения, оказывающего услугу (выполняющего работу)</t>
  </si>
  <si>
    <t>Наименование оказываемой  услуги (выполняемой работы)</t>
  </si>
  <si>
    <t>Вариант оказания (выполения)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</si>
  <si>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</si>
  <si>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</si>
  <si>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</si>
  <si>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</si>
  <si>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</si>
  <si>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</si>
  <si>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</si>
  <si>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</si>
  <si>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</si>
  <si>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 xml:space="preserve">Оценка итоговая </t>
  </si>
  <si>
    <t>МБДОУ детский сад "Радуга"</t>
  </si>
  <si>
    <t>МБДОУ детский сад "Колосок"</t>
  </si>
  <si>
    <t>МБДОУ детский сад "Журавушка"</t>
  </si>
  <si>
    <t>МБДОУ детский сад "Тополек"</t>
  </si>
  <si>
    <t>Показатель объема</t>
  </si>
  <si>
    <t>Реализация дополнительных общеразвивающих программ</t>
  </si>
  <si>
    <t xml:space="preserve"> Количество человеко-часов</t>
  </si>
  <si>
    <t>Человеко-час</t>
  </si>
  <si>
    <t>Реализация основных общеобразовательных программ начального общего образования</t>
  </si>
  <si>
    <t>Число обучающихся</t>
  </si>
  <si>
    <t>Человек</t>
  </si>
  <si>
    <t>Услуга (Очная)</t>
  </si>
  <si>
    <t>Услуга (Очная, проходящие обучения по состоянию здоровья на дому)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</si>
  <si>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</si>
  <si>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</si>
  <si>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дошкольного образования</t>
  </si>
  <si>
    <t>Услуга (Очная от 3 до 8 лет)</t>
  </si>
  <si>
    <t>Услуга (Очная от 1 до 3 лет)</t>
  </si>
  <si>
    <t>Услуга (Очная с применением дистанционных образовательных технологий)</t>
  </si>
  <si>
    <t>Услуга (Очная, адаптированная программа)</t>
  </si>
  <si>
    <t>МБДОУ детский сад "Солнышко"</t>
  </si>
  <si>
    <t>Л.В.Красоткина</t>
  </si>
  <si>
    <t>Услуга (Очная, адаптированная программа, проходящие обучение по состоянию здоровья на дому)</t>
  </si>
  <si>
    <t>-</t>
  </si>
  <si>
    <t>Вакантные места</t>
  </si>
  <si>
    <t>Исполнитель</t>
  </si>
  <si>
    <t xml:space="preserve">                                                                </t>
  </si>
  <si>
    <t>(подпись)</t>
  </si>
  <si>
    <t>(ФИО)</t>
  </si>
  <si>
    <t>выбыли дети по заявлению родителей</t>
  </si>
  <si>
    <t>АИС "Прием заявлений в учреждения дошкольного образовани"</t>
  </si>
  <si>
    <t>БД КИАСУО</t>
  </si>
  <si>
    <t>Журнал учета занятий по дополнительному образованию</t>
  </si>
  <si>
    <t>прибыли дети по заявлению родителей</t>
  </si>
  <si>
    <t>МБДОУ детский сад "Ручеек"</t>
  </si>
  <si>
    <t>Услуга (дети-инвалиды)</t>
  </si>
  <si>
    <t>прибыл ребенок по заявлению родителей</t>
  </si>
  <si>
    <t xml:space="preserve"> -</t>
  </si>
  <si>
    <t>количество рейсов</t>
  </si>
  <si>
    <t>журнал учета рейсов</t>
  </si>
  <si>
    <t>МБОУ"Камарчагская СОШ"</t>
  </si>
  <si>
    <t xml:space="preserve">Организация и осуществление транспортного 
обслуживания учащихся образовательных организаций и воспитанников дошкольных 
образовательных организаций
</t>
  </si>
  <si>
    <t>МБОУ"Большеунгутская СОШ"</t>
  </si>
  <si>
    <t>МБОУ"Верх-Есаульская ООШ"</t>
  </si>
  <si>
    <t>МБОУ"Выезжелогская ОШ"</t>
  </si>
  <si>
    <t>Реализация основных общеобразовательных программ основного образования</t>
  </si>
  <si>
    <t>МБОУ"Шалинская СШ№1"</t>
  </si>
  <si>
    <t>МБОУ"Орешенская ОШ"</t>
  </si>
  <si>
    <t>МБОУ"Кияйская СШ"</t>
  </si>
  <si>
    <t>МБОУ"Колбинская СШ"</t>
  </si>
  <si>
    <t>реализация основных общеобразовательных програм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</si>
  <si>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</si>
  <si>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дополнительных общеразвивающих программ</t>
  </si>
  <si>
    <t>МБОУ"Степно-Баджейская ОШ"</t>
  </si>
  <si>
    <t>МБОУ"Нарвинская СШ имени Героя Советского союза Круглова Василия Ивановича"</t>
  </si>
  <si>
    <t>МБОУ"Первоманская СШ"</t>
  </si>
  <si>
    <t>МБОУ"Нижне-Есауловская СШ"</t>
  </si>
  <si>
    <t>РДДТ Манского района</t>
  </si>
  <si>
    <t>А.Н.Коробко</t>
  </si>
  <si>
    <t>новый учебный год</t>
  </si>
  <si>
    <t>показатель характиризует 4 квартал</t>
  </si>
  <si>
    <t>показатель характиризует4 квартал</t>
  </si>
  <si>
    <t xml:space="preserve">                                                              Е.Ю. Булахова</t>
  </si>
  <si>
    <t>(Ф.И.О.)</t>
  </si>
  <si>
    <t xml:space="preserve">Сводный отчет о фактическом исполнении муниципальных заданий 
муниципальными учреждениями Управления образования за 2018 отчетный финансовый год.
</t>
  </si>
  <si>
    <t>показатель характиризует год</t>
  </si>
  <si>
    <r>
      <t>«</t>
    </r>
    <r>
      <rPr>
        <u/>
        <sz val="10"/>
        <color indexed="8"/>
        <rFont val="Times New Roman"/>
        <family val="1"/>
        <charset val="204"/>
      </rPr>
      <t xml:space="preserve">   28     </t>
    </r>
    <r>
      <rPr>
        <sz val="10"/>
        <color indexed="8"/>
        <rFont val="Times New Roman"/>
        <family val="1"/>
        <charset val="204"/>
      </rPr>
      <t xml:space="preserve">»  </t>
    </r>
    <r>
      <rPr>
        <u/>
        <sz val="10"/>
        <color indexed="8"/>
        <rFont val="Times New Roman"/>
        <family val="1"/>
        <charset val="204"/>
      </rPr>
      <t xml:space="preserve">         декабря                    </t>
    </r>
    <r>
      <rPr>
        <sz val="10"/>
        <color indexed="8"/>
        <rFont val="Times New Roman"/>
        <family val="1"/>
        <charset val="204"/>
      </rPr>
      <t xml:space="preserve">  20 19</t>
    </r>
    <r>
      <rPr>
        <u/>
        <sz val="10"/>
        <color indexed="8"/>
        <rFont val="Times New Roman"/>
        <family val="1"/>
        <charset val="204"/>
      </rPr>
      <t xml:space="preserve">  </t>
    </r>
    <r>
      <rPr>
        <sz val="10"/>
        <color indexed="8"/>
        <rFont val="Times New Roman"/>
        <family val="1"/>
        <charset val="204"/>
      </rPr>
      <t xml:space="preserve"> г.       Руководитель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</si>
</sst>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6" fillId="0" borderId="0" xfId="0" applyFont="1"/>
    <xf numFmtId="0" fontId="5" fillId="0" borderId="0" xfId="0" applyFont="1"/>
    <xf numFmtId="0" fontId="1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8" xfId="0" applyFont="1" applyBorder="1"/>
    <xf numFmtId="0" fontId="0" fillId="0" borderId="8" xfId="0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9" fontId="4" fillId="0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4" xfId="0" applyFont="1" applyBorder="1" applyAlignment="1">
      <alignment horizontal="center" wrapText="1"/>
    </xf>
    <xf numFmtId="4" fontId="2" fillId="0" borderId="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2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2" fontId="2" fillId="0" borderId="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1" xfId="0" applyBorder="1" applyAlignment="1"/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33</xdr:row>
      <xdr:rowOff>0</xdr:rowOff>
    </xdr:from>
    <xdr:to>
      <xdr:col>1</xdr:col>
      <xdr:colOff>13607</xdr:colOff>
      <xdr:row>33</xdr:row>
      <xdr:rowOff>0</xdr:rowOff>
    </xdr:to>
    <xdr:cxnSp macro="">
      <xdr:nvCxnSpPr>
        <xdr:cNvPr id="3" name="Прямая соединительная линия 2"/>
        <xdr:cNvCxnSpPr/>
      </xdr:nvCxnSpPr>
      <xdr:spPr>
        <a:xfrm>
          <a:off x="13607" y="28915179"/>
          <a:ext cx="198664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13607</xdr:colOff>
      <xdr:row>32</xdr:row>
      <xdr:rowOff>734785</xdr:rowOff>
    </xdr:from>
    <xdr:to>
      <xdr:col>1</xdr:col>
      <xdr:colOff>0</xdr:colOff>
      <xdr:row>32</xdr:row>
      <xdr:rowOff>734785</xdr:rowOff>
    </xdr:to>
    <xdr:cxnSp macro="">
      <xdr:nvCxnSpPr>
        <xdr:cNvPr id="5" name="Прямая соединительная линия 4"/>
        <xdr:cNvCxnSpPr/>
      </xdr:nvCxnSpPr>
      <xdr:spPr>
        <a:xfrm>
          <a:off x="13607" y="28901571"/>
          <a:ext cx="19730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7"/>
  <sheetViews>
    <sheetView tabSelected="1" view="pageBreakPreview" zoomScale="70" zoomScaleSheetLayoutView="70" workbookViewId="0">
      <pane xSplit="1" ySplit="2" topLeftCell="B93" activePane="bottomRight" state="frozen"/>
      <selection pane="topRight" activeCell="B1" sqref="B1"/>
      <selection pane="bottomLeft" activeCell="A3" sqref="A3"/>
      <selection pane="bottomRight" activeCell="C111" sqref="C111"/>
    </sheetView>
  </sheetViews>
  <sheetFormatPr defaultRowHeight="15"/>
  <cols>
    <col min="1" max="1" width="29.7109375" customWidth="1"/>
    <col min="2" max="2" width="31" customWidth="1"/>
    <col min="3" max="3" width="24.7109375" customWidth="1"/>
    <col min="4" max="4" width="15.5703125" customWidth="1"/>
    <col min="5" max="5" width="44.140625" customWidth="1"/>
    <col min="6" max="6" width="11.5703125" customWidth="1"/>
    <col min="7" max="7" width="17.28515625" customWidth="1"/>
    <col min="8" max="8" width="15" customWidth="1"/>
    <col min="9" max="9" width="17.42578125" customWidth="1"/>
    <col min="10" max="10" width="18.85546875" customWidth="1"/>
    <col min="11" max="11" width="28.5703125" customWidth="1"/>
    <col min="12" max="12" width="16.7109375" customWidth="1"/>
    <col min="13" max="13" width="10.5703125" customWidth="1"/>
  </cols>
  <sheetData>
    <row r="1" spans="1:13" ht="51" customHeight="1">
      <c r="A1" s="82" t="s">
        <v>77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49.2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</row>
    <row r="3" spans="1:13">
      <c r="A3" s="6">
        <v>1</v>
      </c>
      <c r="B3" s="7">
        <v>2</v>
      </c>
      <c r="C3" s="6">
        <v>3</v>
      </c>
      <c r="D3" s="7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</row>
    <row r="4" spans="1:13" ht="75.75" customHeight="1">
      <c r="A4" s="77" t="s">
        <v>33</v>
      </c>
      <c r="B4" s="80" t="s">
        <v>28</v>
      </c>
      <c r="C4" s="24" t="s">
        <v>30</v>
      </c>
      <c r="D4" s="24" t="s">
        <v>17</v>
      </c>
      <c r="E4" s="24" t="s">
        <v>22</v>
      </c>
      <c r="F4" s="24" t="s">
        <v>23</v>
      </c>
      <c r="G4" s="24">
        <v>46</v>
      </c>
      <c r="H4" s="24">
        <v>53</v>
      </c>
      <c r="I4" s="8">
        <v>110</v>
      </c>
      <c r="J4" s="85">
        <v>100.43</v>
      </c>
      <c r="K4" s="11" t="s">
        <v>46</v>
      </c>
      <c r="L4" s="11" t="s">
        <v>43</v>
      </c>
      <c r="M4" s="83">
        <v>100.43</v>
      </c>
    </row>
    <row r="5" spans="1:13" ht="59.25" customHeight="1">
      <c r="A5" s="77"/>
      <c r="B5" s="80"/>
      <c r="C5" s="24" t="s">
        <v>29</v>
      </c>
      <c r="D5" s="24" t="s">
        <v>17</v>
      </c>
      <c r="E5" s="24" t="s">
        <v>22</v>
      </c>
      <c r="F5" s="24" t="s">
        <v>23</v>
      </c>
      <c r="G5" s="24">
        <v>184</v>
      </c>
      <c r="H5" s="24">
        <v>168</v>
      </c>
      <c r="I5" s="8">
        <f t="shared" ref="I5:I15" si="0">(H5/G5)*100</f>
        <v>91.304347826086953</v>
      </c>
      <c r="J5" s="85"/>
      <c r="K5" s="11" t="s">
        <v>42</v>
      </c>
      <c r="L5" s="11" t="s">
        <v>43</v>
      </c>
      <c r="M5" s="83"/>
    </row>
    <row r="6" spans="1:13" ht="59.25" customHeight="1" thickBot="1">
      <c r="A6" s="79"/>
      <c r="B6" s="79"/>
      <c r="C6" s="24" t="s">
        <v>48</v>
      </c>
      <c r="D6" s="24" t="s">
        <v>17</v>
      </c>
      <c r="E6" s="24" t="s">
        <v>22</v>
      </c>
      <c r="F6" s="24" t="s">
        <v>23</v>
      </c>
      <c r="G6" s="24">
        <v>1</v>
      </c>
      <c r="H6" s="24">
        <v>1</v>
      </c>
      <c r="I6" s="8">
        <v>100</v>
      </c>
      <c r="J6" s="79"/>
      <c r="K6" s="11" t="s">
        <v>50</v>
      </c>
      <c r="L6" s="11" t="s">
        <v>43</v>
      </c>
      <c r="M6" s="86"/>
    </row>
    <row r="7" spans="1:13" ht="81" customHeight="1" thickBot="1">
      <c r="A7" s="31" t="s">
        <v>47</v>
      </c>
      <c r="B7" s="24" t="s">
        <v>28</v>
      </c>
      <c r="C7" s="24" t="s">
        <v>29</v>
      </c>
      <c r="D7" s="35" t="s">
        <v>17</v>
      </c>
      <c r="E7" s="35" t="s">
        <v>22</v>
      </c>
      <c r="F7" s="35" t="s">
        <v>23</v>
      </c>
      <c r="G7" s="24">
        <v>55</v>
      </c>
      <c r="H7" s="24">
        <v>61</v>
      </c>
      <c r="I7" s="8">
        <v>110</v>
      </c>
      <c r="J7" s="8">
        <v>110</v>
      </c>
      <c r="K7" s="24" t="s">
        <v>37</v>
      </c>
      <c r="L7" s="11" t="s">
        <v>43</v>
      </c>
      <c r="M7" s="18">
        <v>110</v>
      </c>
    </row>
    <row r="8" spans="1:13" ht="81.75" customHeight="1">
      <c r="A8" s="77" t="s">
        <v>13</v>
      </c>
      <c r="B8" s="80" t="s">
        <v>28</v>
      </c>
      <c r="C8" s="24" t="s">
        <v>30</v>
      </c>
      <c r="D8" s="24" t="s">
        <v>17</v>
      </c>
      <c r="E8" s="24" t="s">
        <v>22</v>
      </c>
      <c r="F8" s="24" t="s">
        <v>23</v>
      </c>
      <c r="G8" s="24">
        <v>23</v>
      </c>
      <c r="H8" s="24">
        <v>20</v>
      </c>
      <c r="I8" s="8">
        <f t="shared" si="0"/>
        <v>86.956521739130437</v>
      </c>
      <c r="J8" s="85">
        <v>98.48</v>
      </c>
      <c r="K8" s="11" t="s">
        <v>42</v>
      </c>
      <c r="L8" s="11" t="s">
        <v>43</v>
      </c>
      <c r="M8" s="83">
        <v>98.48</v>
      </c>
    </row>
    <row r="9" spans="1:13" ht="81.75" customHeight="1" thickBot="1">
      <c r="A9" s="77"/>
      <c r="B9" s="80"/>
      <c r="C9" s="24" t="s">
        <v>29</v>
      </c>
      <c r="D9" s="24" t="s">
        <v>17</v>
      </c>
      <c r="E9" s="24" t="s">
        <v>22</v>
      </c>
      <c r="F9" s="24" t="s">
        <v>23</v>
      </c>
      <c r="G9" s="24">
        <v>72</v>
      </c>
      <c r="H9" s="24">
        <v>81</v>
      </c>
      <c r="I9" s="8">
        <v>110</v>
      </c>
      <c r="J9" s="85"/>
      <c r="K9" s="11" t="s">
        <v>49</v>
      </c>
      <c r="L9" s="9" t="s">
        <v>43</v>
      </c>
      <c r="M9" s="84"/>
    </row>
    <row r="10" spans="1:13" ht="77.25" customHeight="1">
      <c r="A10" s="77" t="s">
        <v>14</v>
      </c>
      <c r="B10" s="80" t="s">
        <v>28</v>
      </c>
      <c r="C10" s="24" t="s">
        <v>30</v>
      </c>
      <c r="D10" s="24" t="s">
        <v>17</v>
      </c>
      <c r="E10" s="24" t="s">
        <v>22</v>
      </c>
      <c r="F10" s="24" t="s">
        <v>23</v>
      </c>
      <c r="G10" s="24">
        <v>35</v>
      </c>
      <c r="H10" s="24">
        <v>36</v>
      </c>
      <c r="I10" s="8">
        <f t="shared" si="0"/>
        <v>102.85714285714285</v>
      </c>
      <c r="J10" s="85">
        <v>97.14</v>
      </c>
      <c r="K10" s="11" t="s">
        <v>42</v>
      </c>
      <c r="L10" s="11" t="s">
        <v>43</v>
      </c>
      <c r="M10" s="83">
        <v>97.14</v>
      </c>
    </row>
    <row r="11" spans="1:13" ht="78.75" customHeight="1">
      <c r="A11" s="77"/>
      <c r="B11" s="80"/>
      <c r="C11" s="24" t="s">
        <v>29</v>
      </c>
      <c r="D11" s="24" t="s">
        <v>17</v>
      </c>
      <c r="E11" s="24" t="s">
        <v>22</v>
      </c>
      <c r="F11" s="24" t="s">
        <v>23</v>
      </c>
      <c r="G11" s="24">
        <v>105</v>
      </c>
      <c r="H11" s="24">
        <v>96</v>
      </c>
      <c r="I11" s="8">
        <f t="shared" si="0"/>
        <v>91.428571428571431</v>
      </c>
      <c r="J11" s="85"/>
      <c r="K11" s="24" t="s">
        <v>46</v>
      </c>
      <c r="L11" s="10" t="s">
        <v>43</v>
      </c>
      <c r="M11" s="83"/>
    </row>
    <row r="12" spans="1:13" ht="72" customHeight="1">
      <c r="A12" s="77" t="s">
        <v>15</v>
      </c>
      <c r="B12" s="80" t="s">
        <v>28</v>
      </c>
      <c r="C12" s="24" t="s">
        <v>30</v>
      </c>
      <c r="D12" s="24" t="s">
        <v>17</v>
      </c>
      <c r="E12" s="24" t="s">
        <v>22</v>
      </c>
      <c r="F12" s="24" t="s">
        <v>23</v>
      </c>
      <c r="G12" s="24">
        <v>4</v>
      </c>
      <c r="H12" s="24">
        <v>9</v>
      </c>
      <c r="I12" s="8">
        <v>110</v>
      </c>
      <c r="J12" s="85">
        <v>98.9</v>
      </c>
      <c r="K12" s="24" t="s">
        <v>42</v>
      </c>
      <c r="L12" s="11" t="s">
        <v>43</v>
      </c>
      <c r="M12" s="83">
        <v>98.9</v>
      </c>
    </row>
    <row r="13" spans="1:13" ht="97.5" customHeight="1" thickBot="1">
      <c r="A13" s="77"/>
      <c r="B13" s="80"/>
      <c r="C13" s="24" t="s">
        <v>29</v>
      </c>
      <c r="D13" s="24" t="s">
        <v>17</v>
      </c>
      <c r="E13" s="24" t="s">
        <v>22</v>
      </c>
      <c r="F13" s="24" t="s">
        <v>23</v>
      </c>
      <c r="G13" s="24">
        <v>41</v>
      </c>
      <c r="H13" s="24">
        <v>36</v>
      </c>
      <c r="I13" s="8">
        <f t="shared" si="0"/>
        <v>87.804878048780495</v>
      </c>
      <c r="J13" s="85"/>
      <c r="K13" s="11" t="s">
        <v>42</v>
      </c>
      <c r="L13" s="9" t="s">
        <v>43</v>
      </c>
      <c r="M13" s="84"/>
    </row>
    <row r="14" spans="1:13" ht="81" customHeight="1">
      <c r="A14" s="77" t="s">
        <v>16</v>
      </c>
      <c r="B14" s="80" t="s">
        <v>28</v>
      </c>
      <c r="C14" s="24" t="s">
        <v>30</v>
      </c>
      <c r="D14" s="24" t="s">
        <v>17</v>
      </c>
      <c r="E14" s="24" t="s">
        <v>22</v>
      </c>
      <c r="F14" s="24" t="s">
        <v>23</v>
      </c>
      <c r="G14" s="24">
        <v>18</v>
      </c>
      <c r="H14" s="24">
        <v>18</v>
      </c>
      <c r="I14" s="8">
        <f t="shared" ref="I14" si="1">(H14/G14)*100</f>
        <v>100</v>
      </c>
      <c r="J14" s="85">
        <v>100</v>
      </c>
      <c r="K14" s="11" t="s">
        <v>36</v>
      </c>
      <c r="L14" s="11" t="s">
        <v>43</v>
      </c>
      <c r="M14" s="83">
        <v>100</v>
      </c>
    </row>
    <row r="15" spans="1:13" ht="78" customHeight="1" thickBot="1">
      <c r="A15" s="114"/>
      <c r="B15" s="88"/>
      <c r="C15" s="43" t="s">
        <v>29</v>
      </c>
      <c r="D15" s="43" t="s">
        <v>17</v>
      </c>
      <c r="E15" s="43" t="s">
        <v>22</v>
      </c>
      <c r="F15" s="43" t="s">
        <v>23</v>
      </c>
      <c r="G15" s="43">
        <v>56</v>
      </c>
      <c r="H15" s="43">
        <v>56</v>
      </c>
      <c r="I15" s="44">
        <f t="shared" si="0"/>
        <v>100</v>
      </c>
      <c r="J15" s="89"/>
      <c r="K15" s="10" t="s">
        <v>42</v>
      </c>
      <c r="L15" s="10" t="s">
        <v>43</v>
      </c>
      <c r="M15" s="83"/>
    </row>
    <row r="16" spans="1:13" ht="36.75" customHeight="1">
      <c r="A16" s="105" t="s">
        <v>53</v>
      </c>
      <c r="B16" s="111" t="s">
        <v>21</v>
      </c>
      <c r="C16" s="47" t="s">
        <v>24</v>
      </c>
      <c r="D16" s="47" t="s">
        <v>17</v>
      </c>
      <c r="E16" s="47" t="s">
        <v>22</v>
      </c>
      <c r="F16" s="47" t="s">
        <v>23</v>
      </c>
      <c r="G16" s="47">
        <v>132</v>
      </c>
      <c r="H16" s="20">
        <v>132</v>
      </c>
      <c r="I16" s="49">
        <f t="shared" ref="I16:I17" si="2">(H16/G16)*100</f>
        <v>100</v>
      </c>
      <c r="J16" s="94">
        <v>100</v>
      </c>
      <c r="K16" s="20"/>
      <c r="L16" s="20" t="s">
        <v>44</v>
      </c>
      <c r="M16" s="92">
        <v>100</v>
      </c>
    </row>
    <row r="17" spans="1:13" ht="48.75" customHeight="1">
      <c r="A17" s="106"/>
      <c r="B17" s="112"/>
      <c r="C17" s="41" t="s">
        <v>32</v>
      </c>
      <c r="D17" s="41" t="s">
        <v>17</v>
      </c>
      <c r="E17" s="41" t="s">
        <v>22</v>
      </c>
      <c r="F17" s="41" t="s">
        <v>23</v>
      </c>
      <c r="G17" s="41">
        <v>8</v>
      </c>
      <c r="H17" s="41">
        <v>8</v>
      </c>
      <c r="I17" s="42">
        <f t="shared" si="2"/>
        <v>100</v>
      </c>
      <c r="J17" s="85"/>
      <c r="K17" s="16"/>
      <c r="L17" s="16" t="s">
        <v>44</v>
      </c>
      <c r="M17" s="83"/>
    </row>
    <row r="18" spans="1:13" ht="48.75" customHeight="1">
      <c r="A18" s="106"/>
      <c r="B18" s="78"/>
      <c r="C18" s="41" t="s">
        <v>35</v>
      </c>
      <c r="D18" s="41" t="s">
        <v>17</v>
      </c>
      <c r="E18" s="41" t="s">
        <v>22</v>
      </c>
      <c r="F18" s="41" t="s">
        <v>23</v>
      </c>
      <c r="G18" s="16">
        <v>1</v>
      </c>
      <c r="H18" s="16">
        <v>1</v>
      </c>
      <c r="I18" s="42">
        <v>100</v>
      </c>
      <c r="J18" s="85"/>
      <c r="K18" s="16"/>
      <c r="L18" s="16" t="s">
        <v>44</v>
      </c>
      <c r="M18" s="83"/>
    </row>
    <row r="19" spans="1:13" ht="78" customHeight="1">
      <c r="A19" s="106"/>
      <c r="B19" s="88" t="s">
        <v>26</v>
      </c>
      <c r="C19" s="41" t="s">
        <v>32</v>
      </c>
      <c r="D19" s="41" t="s">
        <v>17</v>
      </c>
      <c r="E19" s="41" t="s">
        <v>22</v>
      </c>
      <c r="F19" s="41" t="s">
        <v>23</v>
      </c>
      <c r="G19" s="41">
        <v>21</v>
      </c>
      <c r="H19" s="41">
        <v>21</v>
      </c>
      <c r="I19" s="22">
        <v>100</v>
      </c>
      <c r="J19" s="42">
        <v>100</v>
      </c>
      <c r="K19" s="41"/>
      <c r="L19" s="16" t="s">
        <v>44</v>
      </c>
      <c r="M19" s="83"/>
    </row>
    <row r="20" spans="1:13" ht="45.75" customHeight="1">
      <c r="A20" s="106"/>
      <c r="B20" s="102"/>
      <c r="C20" s="41" t="s">
        <v>24</v>
      </c>
      <c r="D20" s="41" t="s">
        <v>17</v>
      </c>
      <c r="E20" s="41" t="s">
        <v>22</v>
      </c>
      <c r="F20" s="41" t="s">
        <v>23</v>
      </c>
      <c r="G20" s="16">
        <v>1</v>
      </c>
      <c r="H20" s="16">
        <v>1</v>
      </c>
      <c r="I20" s="42">
        <v>100</v>
      </c>
      <c r="J20" s="22">
        <f>I19</f>
        <v>100</v>
      </c>
      <c r="K20" s="16" t="s">
        <v>72</v>
      </c>
      <c r="L20" s="16" t="s">
        <v>44</v>
      </c>
      <c r="M20" s="83"/>
    </row>
    <row r="21" spans="1:13" ht="45.75" customHeight="1">
      <c r="A21" s="106"/>
      <c r="B21" s="41" t="s">
        <v>27</v>
      </c>
      <c r="C21" s="41"/>
      <c r="D21" s="41" t="s">
        <v>17</v>
      </c>
      <c r="E21" s="41" t="s">
        <v>22</v>
      </c>
      <c r="F21" s="41" t="s">
        <v>23</v>
      </c>
      <c r="G21" s="41">
        <v>129</v>
      </c>
      <c r="H21" s="41">
        <v>129</v>
      </c>
      <c r="I21" s="22">
        <v>100</v>
      </c>
      <c r="J21" s="39">
        <v>100</v>
      </c>
      <c r="K21" s="16"/>
      <c r="L21" s="16"/>
      <c r="M21" s="83"/>
    </row>
    <row r="22" spans="1:13" ht="48.75" customHeight="1">
      <c r="A22" s="106"/>
      <c r="B22" s="41" t="s">
        <v>18</v>
      </c>
      <c r="C22" s="41" t="s">
        <v>24</v>
      </c>
      <c r="D22" s="41" t="s">
        <v>17</v>
      </c>
      <c r="E22" s="41" t="s">
        <v>19</v>
      </c>
      <c r="F22" s="41" t="s">
        <v>20</v>
      </c>
      <c r="G22" s="11">
        <v>60435</v>
      </c>
      <c r="H22" s="11">
        <v>60435</v>
      </c>
      <c r="I22" s="42">
        <f t="shared" ref="I22:I56" si="3">(H22/G22)*100</f>
        <v>100</v>
      </c>
      <c r="J22" s="136">
        <v>100</v>
      </c>
      <c r="K22" s="16"/>
      <c r="L22" s="16" t="s">
        <v>44</v>
      </c>
      <c r="M22" s="83"/>
    </row>
    <row r="23" spans="1:13" ht="98.25" customHeight="1" thickBot="1">
      <c r="A23" s="113"/>
      <c r="B23" s="50" t="s">
        <v>54</v>
      </c>
      <c r="C23" s="50" t="s">
        <v>24</v>
      </c>
      <c r="D23" s="50" t="s">
        <v>17</v>
      </c>
      <c r="E23" s="50" t="s">
        <v>51</v>
      </c>
      <c r="F23" s="50"/>
      <c r="G23" s="9">
        <v>1753</v>
      </c>
      <c r="H23" s="9">
        <v>1753</v>
      </c>
      <c r="I23" s="51">
        <v>100</v>
      </c>
      <c r="J23" s="53">
        <f>I22</f>
        <v>100</v>
      </c>
      <c r="K23" s="9" t="s">
        <v>78</v>
      </c>
      <c r="L23" s="17" t="s">
        <v>45</v>
      </c>
      <c r="M23" s="84"/>
    </row>
    <row r="24" spans="1:13" ht="45.75" customHeight="1">
      <c r="A24" s="105" t="s">
        <v>55</v>
      </c>
      <c r="B24" s="111" t="s">
        <v>21</v>
      </c>
      <c r="C24" s="47" t="s">
        <v>24</v>
      </c>
      <c r="D24" s="47" t="s">
        <v>17</v>
      </c>
      <c r="E24" s="47" t="s">
        <v>22</v>
      </c>
      <c r="F24" s="47" t="s">
        <v>23</v>
      </c>
      <c r="G24" s="47">
        <v>2</v>
      </c>
      <c r="H24" s="47">
        <v>2</v>
      </c>
      <c r="I24" s="48">
        <v>100</v>
      </c>
      <c r="J24" s="49">
        <v>100</v>
      </c>
      <c r="K24" s="20"/>
      <c r="L24" s="20" t="s">
        <v>44</v>
      </c>
      <c r="M24" s="115">
        <v>100</v>
      </c>
    </row>
    <row r="25" spans="1:13" ht="62.25" customHeight="1">
      <c r="A25" s="106"/>
      <c r="B25" s="102"/>
      <c r="C25" s="41" t="s">
        <v>24</v>
      </c>
      <c r="D25" s="41"/>
      <c r="E25" s="41" t="s">
        <v>22</v>
      </c>
      <c r="F25" s="41" t="s">
        <v>23</v>
      </c>
      <c r="G25" s="11">
        <v>26</v>
      </c>
      <c r="H25" s="16">
        <v>26</v>
      </c>
      <c r="I25" s="22">
        <f t="shared" ref="I25" si="4">(H25/G25)*100</f>
        <v>100</v>
      </c>
      <c r="J25" s="40">
        <v>100</v>
      </c>
      <c r="K25" s="11"/>
      <c r="L25" s="16" t="s">
        <v>44</v>
      </c>
      <c r="M25" s="116"/>
    </row>
    <row r="26" spans="1:13" ht="62.25" customHeight="1">
      <c r="A26" s="106"/>
      <c r="B26" s="41" t="s">
        <v>26</v>
      </c>
      <c r="C26" s="41"/>
      <c r="D26" s="41" t="s">
        <v>17</v>
      </c>
      <c r="E26" s="41" t="s">
        <v>22</v>
      </c>
      <c r="F26" s="41" t="s">
        <v>23</v>
      </c>
      <c r="G26" s="11">
        <v>23</v>
      </c>
      <c r="H26" s="16">
        <v>23</v>
      </c>
      <c r="I26" s="22">
        <f t="shared" si="3"/>
        <v>100</v>
      </c>
      <c r="J26" s="22">
        <f>I25</f>
        <v>100</v>
      </c>
      <c r="K26" s="11"/>
      <c r="L26" s="16" t="s">
        <v>44</v>
      </c>
      <c r="M26" s="116"/>
    </row>
    <row r="27" spans="1:13" ht="76.5" customHeight="1">
      <c r="A27" s="106"/>
      <c r="B27" s="41" t="s">
        <v>27</v>
      </c>
      <c r="C27" s="41" t="s">
        <v>24</v>
      </c>
      <c r="D27" s="41" t="s">
        <v>17</v>
      </c>
      <c r="E27" s="41" t="s">
        <v>19</v>
      </c>
      <c r="F27" s="41" t="s">
        <v>23</v>
      </c>
      <c r="G27" s="11">
        <v>2</v>
      </c>
      <c r="H27" s="16">
        <v>2</v>
      </c>
      <c r="I27" s="22">
        <v>100</v>
      </c>
      <c r="J27" s="22">
        <f>I26</f>
        <v>100</v>
      </c>
      <c r="K27" s="41" t="s">
        <v>36</v>
      </c>
      <c r="L27" s="16" t="s">
        <v>44</v>
      </c>
      <c r="M27" s="116"/>
    </row>
    <row r="28" spans="1:13" ht="76.5" customHeight="1">
      <c r="A28" s="107"/>
      <c r="B28" s="41" t="s">
        <v>18</v>
      </c>
      <c r="C28" s="41" t="s">
        <v>24</v>
      </c>
      <c r="D28" s="41" t="s">
        <v>17</v>
      </c>
      <c r="E28" s="41" t="s">
        <v>51</v>
      </c>
      <c r="F28" s="41"/>
      <c r="G28" s="11">
        <v>730</v>
      </c>
      <c r="H28" s="16">
        <v>730</v>
      </c>
      <c r="I28" s="22">
        <v>100</v>
      </c>
      <c r="J28" s="22">
        <v>100</v>
      </c>
      <c r="K28" s="11" t="s">
        <v>78</v>
      </c>
      <c r="L28" s="16" t="s">
        <v>45</v>
      </c>
      <c r="M28" s="117"/>
    </row>
    <row r="29" spans="1:13" ht="76.5" customHeight="1" thickBot="1">
      <c r="A29" s="137"/>
      <c r="B29" s="50" t="s">
        <v>54</v>
      </c>
      <c r="C29" s="50"/>
      <c r="D29" s="50" t="s">
        <v>17</v>
      </c>
      <c r="E29" s="50" t="s">
        <v>22</v>
      </c>
      <c r="F29" s="50" t="s">
        <v>20</v>
      </c>
      <c r="G29" s="9">
        <v>13329</v>
      </c>
      <c r="H29" s="17">
        <v>13329</v>
      </c>
      <c r="I29" s="51">
        <f t="shared" ref="I29" si="5">(H29/G29)*100</f>
        <v>100</v>
      </c>
      <c r="J29" s="52">
        <v>100</v>
      </c>
      <c r="K29" s="9" t="s">
        <v>78</v>
      </c>
      <c r="L29" s="17" t="s">
        <v>52</v>
      </c>
      <c r="M29" s="118"/>
    </row>
    <row r="30" spans="1:13" ht="57" customHeight="1">
      <c r="A30" s="77" t="s">
        <v>56</v>
      </c>
      <c r="B30" s="70" t="s">
        <v>21</v>
      </c>
      <c r="C30" s="47" t="s">
        <v>24</v>
      </c>
      <c r="D30" s="47" t="s">
        <v>17</v>
      </c>
      <c r="E30" s="47" t="s">
        <v>22</v>
      </c>
      <c r="F30" s="47" t="s">
        <v>23</v>
      </c>
      <c r="G30" s="54">
        <v>30</v>
      </c>
      <c r="H30" s="54">
        <v>30</v>
      </c>
      <c r="I30" s="55">
        <f t="shared" si="3"/>
        <v>100</v>
      </c>
      <c r="J30" s="58">
        <v>100</v>
      </c>
      <c r="K30" s="60"/>
      <c r="L30" s="68" t="s">
        <v>44</v>
      </c>
      <c r="M30" s="119">
        <v>100</v>
      </c>
    </row>
    <row r="31" spans="1:13" ht="108" customHeight="1" thickBot="1">
      <c r="A31" s="77"/>
      <c r="B31" s="71" t="s">
        <v>54</v>
      </c>
      <c r="C31" s="41" t="s">
        <v>32</v>
      </c>
      <c r="D31" s="41" t="s">
        <v>17</v>
      </c>
      <c r="E31" s="41" t="s">
        <v>51</v>
      </c>
      <c r="F31" s="41"/>
      <c r="G31" s="11">
        <v>504</v>
      </c>
      <c r="H31" s="11">
        <v>504</v>
      </c>
      <c r="I31" s="56">
        <v>100</v>
      </c>
      <c r="J31" s="59">
        <f>I30</f>
        <v>100</v>
      </c>
      <c r="K31" s="61"/>
      <c r="L31" s="69" t="s">
        <v>52</v>
      </c>
      <c r="M31" s="120"/>
    </row>
    <row r="32" spans="1:13" ht="62.25" customHeight="1" thickBot="1">
      <c r="A32" s="77"/>
      <c r="B32" s="72" t="s">
        <v>18</v>
      </c>
      <c r="C32" s="41" t="s">
        <v>24</v>
      </c>
      <c r="D32" s="41" t="s">
        <v>17</v>
      </c>
      <c r="E32" s="41" t="s">
        <v>19</v>
      </c>
      <c r="F32" s="41" t="s">
        <v>20</v>
      </c>
      <c r="G32" s="11">
        <v>12240</v>
      </c>
      <c r="H32" s="11">
        <v>12240</v>
      </c>
      <c r="I32" s="56">
        <v>100</v>
      </c>
      <c r="J32" s="59">
        <v>100</v>
      </c>
      <c r="K32" s="62"/>
      <c r="L32" s="69" t="s">
        <v>45</v>
      </c>
      <c r="M32" s="120"/>
    </row>
    <row r="33" spans="1:13" ht="59.25" customHeight="1">
      <c r="A33" s="77"/>
      <c r="B33" s="72" t="s">
        <v>27</v>
      </c>
      <c r="C33" s="41"/>
      <c r="D33" s="41" t="s">
        <v>17</v>
      </c>
      <c r="E33" s="41" t="s">
        <v>22</v>
      </c>
      <c r="F33" s="41" t="s">
        <v>23</v>
      </c>
      <c r="G33" s="41">
        <v>32</v>
      </c>
      <c r="H33" s="41">
        <v>32</v>
      </c>
      <c r="I33" s="56">
        <f t="shared" ref="I33" si="6">(H33/G33)*100</f>
        <v>100</v>
      </c>
      <c r="J33" s="59">
        <v>100</v>
      </c>
      <c r="K33" s="61"/>
      <c r="L33" s="73" t="s">
        <v>44</v>
      </c>
      <c r="M33" s="120"/>
    </row>
    <row r="34" spans="1:13" ht="39" hidden="1" customHeight="1" thickBot="1">
      <c r="A34" s="79"/>
      <c r="B34" s="71" t="s">
        <v>18</v>
      </c>
      <c r="C34" s="50" t="s">
        <v>24</v>
      </c>
      <c r="D34" s="50" t="s">
        <v>17</v>
      </c>
      <c r="E34" s="50" t="s">
        <v>22</v>
      </c>
      <c r="F34" s="50" t="s">
        <v>23</v>
      </c>
      <c r="G34" s="50">
        <v>2</v>
      </c>
      <c r="H34" s="50">
        <v>1</v>
      </c>
      <c r="I34" s="57">
        <f t="shared" si="3"/>
        <v>50</v>
      </c>
      <c r="J34" s="109">
        <v>100</v>
      </c>
      <c r="K34" s="63" t="s">
        <v>72</v>
      </c>
      <c r="L34" s="74" t="s">
        <v>44</v>
      </c>
      <c r="M34" s="121"/>
    </row>
    <row r="35" spans="1:13" ht="30.75" customHeight="1">
      <c r="A35" s="81" t="s">
        <v>57</v>
      </c>
      <c r="B35" s="78" t="s">
        <v>21</v>
      </c>
      <c r="C35" s="45" t="s">
        <v>24</v>
      </c>
      <c r="D35" s="45" t="s">
        <v>17</v>
      </c>
      <c r="E35" s="45" t="s">
        <v>22</v>
      </c>
      <c r="F35" s="45" t="s">
        <v>23</v>
      </c>
      <c r="G35" s="45">
        <v>16</v>
      </c>
      <c r="H35" s="45">
        <v>16</v>
      </c>
      <c r="I35" s="46">
        <f t="shared" ref="I35" si="7">(H35/G35)*100</f>
        <v>100</v>
      </c>
      <c r="J35" s="110"/>
      <c r="K35" s="19"/>
      <c r="L35" s="19" t="s">
        <v>44</v>
      </c>
      <c r="M35" s="83">
        <v>100</v>
      </c>
    </row>
    <row r="36" spans="1:13" ht="51" customHeight="1">
      <c r="A36" s="77"/>
      <c r="B36" s="80"/>
      <c r="C36" s="24" t="s">
        <v>32</v>
      </c>
      <c r="D36" s="24" t="s">
        <v>17</v>
      </c>
      <c r="E36" s="24" t="s">
        <v>22</v>
      </c>
      <c r="F36" s="24" t="s">
        <v>23</v>
      </c>
      <c r="G36" s="24">
        <v>1</v>
      </c>
      <c r="H36" s="24">
        <v>1</v>
      </c>
      <c r="I36" s="8">
        <f t="shared" si="3"/>
        <v>100</v>
      </c>
      <c r="J36" s="79"/>
      <c r="K36" s="16"/>
      <c r="L36" s="16" t="s">
        <v>44</v>
      </c>
      <c r="M36" s="83"/>
    </row>
    <row r="37" spans="1:13" ht="27.75" customHeight="1">
      <c r="A37" s="77"/>
      <c r="B37" s="80" t="s">
        <v>27</v>
      </c>
      <c r="C37" s="24" t="s">
        <v>24</v>
      </c>
      <c r="D37" s="24" t="s">
        <v>17</v>
      </c>
      <c r="E37" s="24" t="s">
        <v>22</v>
      </c>
      <c r="F37" s="24" t="s">
        <v>23</v>
      </c>
      <c r="G37" s="24">
        <v>16</v>
      </c>
      <c r="H37" s="24">
        <v>16</v>
      </c>
      <c r="I37" s="8">
        <f t="shared" si="3"/>
        <v>100</v>
      </c>
      <c r="J37" s="96">
        <v>100</v>
      </c>
      <c r="K37" s="16"/>
      <c r="L37" s="16" t="s">
        <v>44</v>
      </c>
      <c r="M37" s="83"/>
    </row>
    <row r="38" spans="1:13" ht="53.25" customHeight="1">
      <c r="A38" s="77"/>
      <c r="B38" s="80"/>
      <c r="C38" s="24" t="s">
        <v>32</v>
      </c>
      <c r="D38" s="24" t="s">
        <v>17</v>
      </c>
      <c r="E38" s="24" t="s">
        <v>22</v>
      </c>
      <c r="F38" s="24"/>
      <c r="G38" s="24">
        <v>3</v>
      </c>
      <c r="H38" s="24">
        <v>3</v>
      </c>
      <c r="I38" s="8">
        <f t="shared" si="3"/>
        <v>100</v>
      </c>
      <c r="J38" s="79"/>
      <c r="K38" s="16" t="s">
        <v>78</v>
      </c>
      <c r="L38" s="16" t="s">
        <v>44</v>
      </c>
      <c r="M38" s="83"/>
    </row>
    <row r="39" spans="1:13" s="15" customFormat="1" ht="84" customHeight="1" thickBot="1">
      <c r="A39" s="79"/>
      <c r="B39" s="24" t="s">
        <v>18</v>
      </c>
      <c r="C39" s="24" t="s">
        <v>24</v>
      </c>
      <c r="D39" s="24" t="s">
        <v>17</v>
      </c>
      <c r="E39" s="24" t="s">
        <v>19</v>
      </c>
      <c r="F39" s="24" t="s">
        <v>23</v>
      </c>
      <c r="G39" s="24">
        <v>4335</v>
      </c>
      <c r="H39" s="24">
        <v>4335</v>
      </c>
      <c r="I39" s="8">
        <v>100</v>
      </c>
      <c r="J39" s="26">
        <v>100</v>
      </c>
      <c r="K39" s="16"/>
      <c r="L39" s="17" t="s">
        <v>45</v>
      </c>
      <c r="M39" s="90"/>
    </row>
    <row r="40" spans="1:13" ht="96.75" customHeight="1" thickBot="1">
      <c r="A40" s="104"/>
      <c r="B40" s="43" t="s">
        <v>54</v>
      </c>
      <c r="C40" s="43"/>
      <c r="D40" s="43" t="s">
        <v>17</v>
      </c>
      <c r="E40" s="43" t="s">
        <v>51</v>
      </c>
      <c r="F40" s="43"/>
      <c r="G40" s="43">
        <v>372</v>
      </c>
      <c r="H40" s="43">
        <v>372</v>
      </c>
      <c r="I40" s="8">
        <f t="shared" si="3"/>
        <v>100</v>
      </c>
      <c r="J40" s="76">
        <v>100</v>
      </c>
      <c r="K40" s="16"/>
      <c r="L40" s="17" t="s">
        <v>52</v>
      </c>
      <c r="M40" s="86"/>
    </row>
    <row r="41" spans="1:13" ht="87.75" customHeight="1">
      <c r="A41" s="105" t="s">
        <v>60</v>
      </c>
      <c r="B41" s="122" t="s">
        <v>21</v>
      </c>
      <c r="C41" s="47" t="s">
        <v>24</v>
      </c>
      <c r="D41" s="47" t="s">
        <v>17</v>
      </c>
      <c r="E41" s="47" t="s">
        <v>22</v>
      </c>
      <c r="F41" s="47" t="s">
        <v>23</v>
      </c>
      <c r="G41" s="47">
        <v>2</v>
      </c>
      <c r="H41" s="65">
        <v>2</v>
      </c>
      <c r="I41" s="64">
        <f t="shared" si="3"/>
        <v>100</v>
      </c>
      <c r="J41" s="136">
        <v>100</v>
      </c>
      <c r="K41" s="16"/>
      <c r="L41" s="16" t="s">
        <v>44</v>
      </c>
      <c r="M41" s="95">
        <v>100</v>
      </c>
    </row>
    <row r="42" spans="1:13" ht="87.75" customHeight="1">
      <c r="A42" s="106"/>
      <c r="B42" s="80"/>
      <c r="C42" s="41" t="s">
        <v>32</v>
      </c>
      <c r="D42" s="41" t="s">
        <v>17</v>
      </c>
      <c r="E42" s="41" t="s">
        <v>22</v>
      </c>
      <c r="F42" s="41" t="s">
        <v>20</v>
      </c>
      <c r="G42" s="41">
        <v>11</v>
      </c>
      <c r="H42" s="66">
        <v>11</v>
      </c>
      <c r="I42" s="64">
        <f t="shared" si="3"/>
        <v>100</v>
      </c>
      <c r="J42" s="28">
        <f>I41</f>
        <v>100</v>
      </c>
      <c r="K42" s="16"/>
      <c r="L42" s="16" t="s">
        <v>44</v>
      </c>
      <c r="M42" s="95"/>
    </row>
    <row r="43" spans="1:13" ht="71.25" customHeight="1">
      <c r="A43" s="106"/>
      <c r="B43" s="21" t="s">
        <v>27</v>
      </c>
      <c r="C43" s="41" t="s">
        <v>24</v>
      </c>
      <c r="D43" s="41" t="s">
        <v>17</v>
      </c>
      <c r="E43" s="41" t="s">
        <v>22</v>
      </c>
      <c r="F43" s="41" t="s">
        <v>23</v>
      </c>
      <c r="G43" s="41">
        <v>20</v>
      </c>
      <c r="H43" s="66">
        <v>20</v>
      </c>
      <c r="I43" s="64">
        <f t="shared" si="3"/>
        <v>100</v>
      </c>
      <c r="J43" s="28">
        <f>I42</f>
        <v>100</v>
      </c>
      <c r="K43" s="16" t="s">
        <v>74</v>
      </c>
      <c r="L43" s="16" t="s">
        <v>44</v>
      </c>
      <c r="M43" s="95"/>
    </row>
    <row r="44" spans="1:13" ht="82.5" customHeight="1" thickBot="1">
      <c r="A44" s="108"/>
      <c r="B44" s="50" t="s">
        <v>18</v>
      </c>
      <c r="C44" s="50" t="s">
        <v>24</v>
      </c>
      <c r="D44" s="50" t="s">
        <v>17</v>
      </c>
      <c r="E44" s="50" t="s">
        <v>19</v>
      </c>
      <c r="F44" s="50" t="s">
        <v>23</v>
      </c>
      <c r="G44" s="50">
        <v>2673</v>
      </c>
      <c r="H44" s="67">
        <v>2673</v>
      </c>
      <c r="I44" s="64">
        <f t="shared" si="3"/>
        <v>100</v>
      </c>
      <c r="J44" s="26">
        <v>100</v>
      </c>
      <c r="K44" s="16"/>
      <c r="L44" s="17" t="s">
        <v>45</v>
      </c>
      <c r="M44" s="86"/>
    </row>
    <row r="45" spans="1:13" ht="44.25" customHeight="1" thickBot="1">
      <c r="A45" s="81" t="s">
        <v>59</v>
      </c>
      <c r="B45" s="78" t="s">
        <v>21</v>
      </c>
      <c r="C45" s="45" t="s">
        <v>24</v>
      </c>
      <c r="D45" s="45" t="s">
        <v>17</v>
      </c>
      <c r="E45" s="45" t="s">
        <v>22</v>
      </c>
      <c r="F45" s="45" t="s">
        <v>23</v>
      </c>
      <c r="G45" s="45">
        <v>230</v>
      </c>
      <c r="H45" s="45">
        <v>243</v>
      </c>
      <c r="I45" s="8">
        <f t="shared" si="3"/>
        <v>105.65217391304347</v>
      </c>
      <c r="J45" s="104">
        <v>101.13</v>
      </c>
      <c r="K45" s="16"/>
      <c r="L45" s="68" t="s">
        <v>44</v>
      </c>
      <c r="M45" s="97">
        <v>101.76</v>
      </c>
    </row>
    <row r="46" spans="1:13" ht="48" customHeight="1" thickBot="1">
      <c r="A46" s="77"/>
      <c r="B46" s="79"/>
      <c r="C46" s="24" t="s">
        <v>32</v>
      </c>
      <c r="D46" s="24" t="s">
        <v>17</v>
      </c>
      <c r="E46" s="24" t="s">
        <v>22</v>
      </c>
      <c r="F46" s="24" t="s">
        <v>23</v>
      </c>
      <c r="G46" s="24">
        <v>14</v>
      </c>
      <c r="H46" s="24">
        <v>14</v>
      </c>
      <c r="I46" s="8">
        <v>100</v>
      </c>
      <c r="J46" s="101"/>
      <c r="K46" s="16"/>
      <c r="L46" s="68" t="s">
        <v>44</v>
      </c>
      <c r="M46" s="98"/>
    </row>
    <row r="47" spans="1:13" ht="48" customHeight="1" thickBot="1">
      <c r="A47" s="77"/>
      <c r="B47" s="79"/>
      <c r="C47" s="24" t="s">
        <v>35</v>
      </c>
      <c r="D47" s="24" t="s">
        <v>17</v>
      </c>
      <c r="E47" s="24" t="s">
        <v>22</v>
      </c>
      <c r="F47" s="24" t="s">
        <v>23</v>
      </c>
      <c r="G47" s="24">
        <v>1</v>
      </c>
      <c r="H47" s="24">
        <v>1</v>
      </c>
      <c r="I47" s="8">
        <v>100</v>
      </c>
      <c r="J47" s="101"/>
      <c r="K47" s="16"/>
      <c r="L47" s="68" t="s">
        <v>44</v>
      </c>
      <c r="M47" s="98"/>
    </row>
    <row r="48" spans="1:13" ht="48" customHeight="1" thickBot="1">
      <c r="A48" s="77"/>
      <c r="B48" s="79"/>
      <c r="C48" s="24" t="s">
        <v>32</v>
      </c>
      <c r="D48" s="24" t="s">
        <v>17</v>
      </c>
      <c r="E48" s="24" t="s">
        <v>22</v>
      </c>
      <c r="F48" s="24" t="s">
        <v>23</v>
      </c>
      <c r="G48" s="24">
        <v>2</v>
      </c>
      <c r="H48" s="24">
        <v>2</v>
      </c>
      <c r="I48" s="8">
        <v>100</v>
      </c>
      <c r="J48" s="101"/>
      <c r="K48" s="16"/>
      <c r="L48" s="68" t="s">
        <v>44</v>
      </c>
      <c r="M48" s="98"/>
    </row>
    <row r="49" spans="1:13" ht="48" customHeight="1" thickBot="1">
      <c r="A49" s="77"/>
      <c r="B49" s="79"/>
      <c r="C49" s="24" t="s">
        <v>32</v>
      </c>
      <c r="D49" s="24" t="s">
        <v>17</v>
      </c>
      <c r="E49" s="24" t="s">
        <v>22</v>
      </c>
      <c r="F49" s="24" t="s">
        <v>23</v>
      </c>
      <c r="G49" s="24">
        <v>1</v>
      </c>
      <c r="H49" s="24">
        <v>1</v>
      </c>
      <c r="I49" s="8">
        <v>100</v>
      </c>
      <c r="J49" s="102"/>
      <c r="K49" s="16"/>
      <c r="L49" s="68" t="s">
        <v>44</v>
      </c>
      <c r="M49" s="98"/>
    </row>
    <row r="50" spans="1:13" ht="48" customHeight="1" thickBot="1">
      <c r="A50" s="77"/>
      <c r="B50" s="24" t="s">
        <v>26</v>
      </c>
      <c r="C50" s="24" t="s">
        <v>24</v>
      </c>
      <c r="D50" s="24" t="s">
        <v>17</v>
      </c>
      <c r="E50" s="24" t="s">
        <v>22</v>
      </c>
      <c r="F50" s="24" t="s">
        <v>23</v>
      </c>
      <c r="G50" s="24">
        <v>47</v>
      </c>
      <c r="H50" s="24">
        <v>50</v>
      </c>
      <c r="I50" s="8">
        <v>106.37</v>
      </c>
      <c r="J50" s="23">
        <v>106.37</v>
      </c>
      <c r="K50" s="16"/>
      <c r="L50" s="68" t="s">
        <v>44</v>
      </c>
      <c r="M50" s="98"/>
    </row>
    <row r="51" spans="1:13" ht="48" customHeight="1" thickBot="1">
      <c r="A51" s="77"/>
      <c r="B51" s="80" t="s">
        <v>58</v>
      </c>
      <c r="C51" s="24" t="s">
        <v>24</v>
      </c>
      <c r="D51" s="24" t="s">
        <v>17</v>
      </c>
      <c r="E51" s="24" t="s">
        <v>22</v>
      </c>
      <c r="F51" s="24" t="s">
        <v>23</v>
      </c>
      <c r="G51" s="24">
        <v>259</v>
      </c>
      <c r="H51" s="24">
        <v>253</v>
      </c>
      <c r="I51" s="8">
        <v>97.68</v>
      </c>
      <c r="J51" s="104">
        <v>99.54</v>
      </c>
      <c r="K51" s="16"/>
      <c r="L51" s="68" t="s">
        <v>44</v>
      </c>
      <c r="M51" s="98"/>
    </row>
    <row r="52" spans="1:13" ht="48" customHeight="1" thickBot="1">
      <c r="A52" s="77"/>
      <c r="B52" s="79"/>
      <c r="C52" s="24" t="s">
        <v>32</v>
      </c>
      <c r="D52" s="24" t="s">
        <v>17</v>
      </c>
      <c r="E52" s="24" t="s">
        <v>22</v>
      </c>
      <c r="F52" s="24" t="s">
        <v>23</v>
      </c>
      <c r="G52" s="24">
        <v>10</v>
      </c>
      <c r="H52" s="24">
        <v>10</v>
      </c>
      <c r="I52" s="8">
        <v>100</v>
      </c>
      <c r="J52" s="101"/>
      <c r="K52" s="16"/>
      <c r="L52" s="68" t="s">
        <v>44</v>
      </c>
      <c r="M52" s="98"/>
    </row>
    <row r="53" spans="1:13" ht="48" customHeight="1" thickBot="1">
      <c r="A53" s="77"/>
      <c r="B53" s="79"/>
      <c r="C53" s="24" t="s">
        <v>32</v>
      </c>
      <c r="D53" s="24" t="s">
        <v>17</v>
      </c>
      <c r="E53" s="24" t="s">
        <v>22</v>
      </c>
      <c r="F53" s="24" t="s">
        <v>23</v>
      </c>
      <c r="G53" s="24">
        <v>1</v>
      </c>
      <c r="H53" s="24">
        <v>1</v>
      </c>
      <c r="I53" s="8">
        <f t="shared" si="3"/>
        <v>100</v>
      </c>
      <c r="J53" s="101"/>
      <c r="K53" s="16"/>
      <c r="L53" s="68" t="s">
        <v>44</v>
      </c>
      <c r="M53" s="98"/>
    </row>
    <row r="54" spans="1:13" ht="48" customHeight="1" thickBot="1">
      <c r="A54" s="77"/>
      <c r="B54" s="79"/>
      <c r="C54" s="24" t="s">
        <v>32</v>
      </c>
      <c r="D54" s="24" t="s">
        <v>17</v>
      </c>
      <c r="E54" s="24" t="s">
        <v>22</v>
      </c>
      <c r="F54" s="24" t="s">
        <v>23</v>
      </c>
      <c r="G54" s="24">
        <v>1</v>
      </c>
      <c r="H54" s="24">
        <v>1</v>
      </c>
      <c r="I54" s="8">
        <f t="shared" si="3"/>
        <v>100</v>
      </c>
      <c r="J54" s="101"/>
      <c r="K54" s="16"/>
      <c r="L54" s="68" t="s">
        <v>44</v>
      </c>
      <c r="M54" s="98"/>
    </row>
    <row r="55" spans="1:13" ht="48" customHeight="1">
      <c r="A55" s="77"/>
      <c r="B55" s="79"/>
      <c r="C55" s="24" t="s">
        <v>32</v>
      </c>
      <c r="D55" s="24" t="s">
        <v>17</v>
      </c>
      <c r="E55" s="24" t="s">
        <v>22</v>
      </c>
      <c r="F55" s="24" t="s">
        <v>23</v>
      </c>
      <c r="G55" s="24">
        <v>1</v>
      </c>
      <c r="H55" s="24">
        <v>1</v>
      </c>
      <c r="I55" s="8">
        <v>100</v>
      </c>
      <c r="J55" s="102"/>
      <c r="K55" s="24"/>
      <c r="L55" s="68" t="s">
        <v>44</v>
      </c>
      <c r="M55" s="98"/>
    </row>
    <row r="56" spans="1:13" ht="48" customHeight="1" thickBot="1">
      <c r="A56" s="77"/>
      <c r="B56" s="24" t="s">
        <v>18</v>
      </c>
      <c r="C56" s="24" t="s">
        <v>24</v>
      </c>
      <c r="D56" s="24" t="s">
        <v>17</v>
      </c>
      <c r="E56" s="24" t="s">
        <v>19</v>
      </c>
      <c r="F56" s="24" t="s">
        <v>20</v>
      </c>
      <c r="G56" s="24">
        <v>38556</v>
      </c>
      <c r="H56" s="24">
        <v>38556</v>
      </c>
      <c r="I56" s="8">
        <f t="shared" si="3"/>
        <v>100</v>
      </c>
      <c r="J56" s="25">
        <v>100</v>
      </c>
      <c r="K56" s="16"/>
      <c r="L56" s="69" t="s">
        <v>45</v>
      </c>
      <c r="M56" s="98"/>
    </row>
    <row r="57" spans="1:13" ht="48" customHeight="1" thickBot="1">
      <c r="A57" s="77"/>
      <c r="B57" s="24" t="s">
        <v>54</v>
      </c>
      <c r="C57" s="24"/>
      <c r="D57" s="24" t="s">
        <v>17</v>
      </c>
      <c r="E57" s="24" t="s">
        <v>51</v>
      </c>
      <c r="F57" s="24"/>
      <c r="G57" s="24">
        <v>1770</v>
      </c>
      <c r="H57" s="24">
        <v>1770</v>
      </c>
      <c r="I57" s="22">
        <v>100</v>
      </c>
      <c r="J57" s="25">
        <v>100</v>
      </c>
      <c r="K57" s="24" t="s">
        <v>36</v>
      </c>
      <c r="L57" s="69" t="s">
        <v>52</v>
      </c>
      <c r="M57" s="99"/>
    </row>
    <row r="58" spans="1:13" ht="105" customHeight="1" thickBot="1">
      <c r="A58" s="77" t="s">
        <v>61</v>
      </c>
      <c r="B58" s="80" t="s">
        <v>21</v>
      </c>
      <c r="C58" s="21" t="s">
        <v>24</v>
      </c>
      <c r="D58" s="24" t="s">
        <v>17</v>
      </c>
      <c r="E58" s="24" t="s">
        <v>22</v>
      </c>
      <c r="F58" s="24" t="s">
        <v>23</v>
      </c>
      <c r="G58" s="24">
        <v>43</v>
      </c>
      <c r="H58" s="24">
        <v>43</v>
      </c>
      <c r="I58" s="8">
        <v>100</v>
      </c>
      <c r="J58" s="100">
        <v>100</v>
      </c>
      <c r="K58" s="16"/>
      <c r="L58" s="16" t="s">
        <v>44</v>
      </c>
      <c r="M58" s="38"/>
    </row>
    <row r="59" spans="1:13" ht="60" customHeight="1">
      <c r="A59" s="77"/>
      <c r="B59" s="79"/>
      <c r="C59" s="21" t="s">
        <v>25</v>
      </c>
      <c r="D59" s="24" t="s">
        <v>17</v>
      </c>
      <c r="E59" s="24" t="s">
        <v>22</v>
      </c>
      <c r="F59" s="24" t="s">
        <v>23</v>
      </c>
      <c r="G59" s="24">
        <v>4</v>
      </c>
      <c r="H59" s="24">
        <v>4</v>
      </c>
      <c r="I59" s="8">
        <v>100</v>
      </c>
      <c r="J59" s="101"/>
      <c r="K59" s="16"/>
      <c r="L59" s="16" t="s">
        <v>44</v>
      </c>
      <c r="M59" s="92">
        <v>100</v>
      </c>
    </row>
    <row r="60" spans="1:13" ht="66" customHeight="1">
      <c r="A60" s="77"/>
      <c r="B60" s="79"/>
      <c r="C60" s="21" t="s">
        <v>32</v>
      </c>
      <c r="D60" s="24" t="s">
        <v>17</v>
      </c>
      <c r="E60" s="24" t="s">
        <v>22</v>
      </c>
      <c r="F60" s="24" t="s">
        <v>23</v>
      </c>
      <c r="G60" s="11">
        <v>1</v>
      </c>
      <c r="H60" s="11">
        <v>1</v>
      </c>
      <c r="I60" s="8">
        <f t="shared" ref="I60:I93" si="8">(H60/G60)*100</f>
        <v>100</v>
      </c>
      <c r="J60" s="102"/>
      <c r="K60" s="16"/>
      <c r="L60" s="16" t="s">
        <v>44</v>
      </c>
      <c r="M60" s="83"/>
    </row>
    <row r="61" spans="1:13" ht="72" customHeight="1">
      <c r="A61" s="77"/>
      <c r="B61" s="24" t="s">
        <v>26</v>
      </c>
      <c r="C61" s="24" t="s">
        <v>24</v>
      </c>
      <c r="D61" s="24" t="s">
        <v>17</v>
      </c>
      <c r="E61" s="24" t="s">
        <v>22</v>
      </c>
      <c r="F61" s="24" t="s">
        <v>23</v>
      </c>
      <c r="G61" s="11">
        <v>4</v>
      </c>
      <c r="H61" s="11">
        <v>4</v>
      </c>
      <c r="I61" s="22">
        <v>100</v>
      </c>
      <c r="J61" s="25">
        <v>100</v>
      </c>
      <c r="K61" s="16"/>
      <c r="L61" s="16" t="s">
        <v>44</v>
      </c>
      <c r="M61" s="83"/>
    </row>
    <row r="62" spans="1:13" ht="65.25" customHeight="1">
      <c r="A62" s="77"/>
      <c r="B62" s="80" t="s">
        <v>58</v>
      </c>
      <c r="C62" s="24" t="s">
        <v>32</v>
      </c>
      <c r="D62" s="24" t="s">
        <v>17</v>
      </c>
      <c r="E62" s="24" t="s">
        <v>22</v>
      </c>
      <c r="F62" s="24" t="s">
        <v>23</v>
      </c>
      <c r="G62" s="24">
        <v>5</v>
      </c>
      <c r="H62" s="24">
        <v>5</v>
      </c>
      <c r="I62" s="8">
        <v>100</v>
      </c>
      <c r="J62" s="103">
        <v>100</v>
      </c>
      <c r="K62" s="24"/>
      <c r="L62" s="16" t="s">
        <v>44</v>
      </c>
      <c r="M62" s="83"/>
    </row>
    <row r="63" spans="1:13" ht="54.75" customHeight="1">
      <c r="A63" s="77"/>
      <c r="B63" s="80"/>
      <c r="C63" s="24" t="s">
        <v>24</v>
      </c>
      <c r="D63" s="24" t="s">
        <v>17</v>
      </c>
      <c r="E63" s="24" t="s">
        <v>22</v>
      </c>
      <c r="F63" s="24" t="s">
        <v>23</v>
      </c>
      <c r="G63" s="24">
        <v>45</v>
      </c>
      <c r="H63" s="24">
        <v>45</v>
      </c>
      <c r="I63" s="8">
        <f t="shared" si="8"/>
        <v>100</v>
      </c>
      <c r="J63" s="102"/>
      <c r="K63" s="24"/>
      <c r="L63" s="16" t="s">
        <v>44</v>
      </c>
      <c r="M63" s="83"/>
    </row>
    <row r="64" spans="1:13" ht="51.75" customHeight="1">
      <c r="A64" s="77"/>
      <c r="B64" s="24" t="s">
        <v>18</v>
      </c>
      <c r="C64" s="24" t="s">
        <v>24</v>
      </c>
      <c r="D64" s="24" t="s">
        <v>17</v>
      </c>
      <c r="E64" s="24" t="s">
        <v>19</v>
      </c>
      <c r="F64" s="24" t="s">
        <v>20</v>
      </c>
      <c r="G64" s="24">
        <v>5952</v>
      </c>
      <c r="H64" s="24">
        <v>5952</v>
      </c>
      <c r="I64" s="8">
        <v>100</v>
      </c>
      <c r="J64" s="28">
        <v>100</v>
      </c>
      <c r="K64" s="16"/>
      <c r="L64" s="16" t="s">
        <v>45</v>
      </c>
      <c r="M64" s="83"/>
    </row>
    <row r="65" spans="1:13" ht="107.25" customHeight="1" thickBot="1">
      <c r="A65" s="77"/>
      <c r="B65" s="24" t="s">
        <v>54</v>
      </c>
      <c r="C65" s="24"/>
      <c r="D65" s="24" t="s">
        <v>17</v>
      </c>
      <c r="E65" s="24" t="s">
        <v>51</v>
      </c>
      <c r="F65" s="24"/>
      <c r="G65" s="24">
        <v>1430</v>
      </c>
      <c r="H65" s="24">
        <v>1430</v>
      </c>
      <c r="I65" s="8">
        <v>100</v>
      </c>
      <c r="J65" s="28">
        <v>100</v>
      </c>
      <c r="K65" s="24" t="s">
        <v>36</v>
      </c>
      <c r="L65" s="17" t="s">
        <v>52</v>
      </c>
      <c r="M65" s="83"/>
    </row>
    <row r="66" spans="1:13" ht="107.25" customHeight="1" thickBot="1">
      <c r="A66" s="77" t="s">
        <v>62</v>
      </c>
      <c r="B66" s="80" t="s">
        <v>21</v>
      </c>
      <c r="C66" s="24" t="s">
        <v>24</v>
      </c>
      <c r="D66" s="24" t="s">
        <v>17</v>
      </c>
      <c r="E66" s="24" t="s">
        <v>22</v>
      </c>
      <c r="F66" s="24" t="s">
        <v>23</v>
      </c>
      <c r="G66" s="24">
        <v>27</v>
      </c>
      <c r="H66" s="24">
        <v>27</v>
      </c>
      <c r="I66" s="8">
        <f t="shared" ref="I66" si="9">(H66/G66)*100</f>
        <v>100</v>
      </c>
      <c r="J66" s="123">
        <v>100</v>
      </c>
      <c r="K66" s="16"/>
      <c r="L66" s="16"/>
      <c r="M66" s="86"/>
    </row>
    <row r="67" spans="1:13" ht="30" customHeight="1">
      <c r="A67" s="77"/>
      <c r="B67" s="80"/>
      <c r="C67" s="24" t="s">
        <v>32</v>
      </c>
      <c r="D67" s="24" t="s">
        <v>17</v>
      </c>
      <c r="E67" s="24" t="s">
        <v>22</v>
      </c>
      <c r="F67" s="24" t="s">
        <v>23</v>
      </c>
      <c r="G67" s="24">
        <v>4</v>
      </c>
      <c r="H67" s="24">
        <v>4</v>
      </c>
      <c r="I67" s="8">
        <f t="shared" si="8"/>
        <v>100</v>
      </c>
      <c r="J67" s="124"/>
      <c r="K67" s="16"/>
      <c r="L67" s="16" t="s">
        <v>44</v>
      </c>
      <c r="M67" s="127">
        <v>98.01</v>
      </c>
    </row>
    <row r="68" spans="1:13" ht="63" customHeight="1">
      <c r="A68" s="77"/>
      <c r="B68" s="24" t="s">
        <v>26</v>
      </c>
      <c r="C68" s="24"/>
      <c r="D68" s="24" t="s">
        <v>17</v>
      </c>
      <c r="E68" s="24" t="s">
        <v>22</v>
      </c>
      <c r="F68" s="24" t="s">
        <v>23</v>
      </c>
      <c r="G68" s="24">
        <v>7</v>
      </c>
      <c r="H68" s="24">
        <v>7</v>
      </c>
      <c r="I68" s="8">
        <v>100</v>
      </c>
      <c r="J68" s="26">
        <v>100</v>
      </c>
      <c r="K68" s="16"/>
      <c r="L68" s="16" t="s">
        <v>44</v>
      </c>
      <c r="M68" s="90"/>
    </row>
    <row r="69" spans="1:13" ht="63" customHeight="1">
      <c r="A69" s="77"/>
      <c r="B69" s="80" t="s">
        <v>58</v>
      </c>
      <c r="C69" s="24" t="s">
        <v>32</v>
      </c>
      <c r="D69" s="24" t="s">
        <v>17</v>
      </c>
      <c r="E69" s="24" t="s">
        <v>22</v>
      </c>
      <c r="F69" s="24" t="s">
        <v>23</v>
      </c>
      <c r="G69" s="24">
        <v>2</v>
      </c>
      <c r="H69" s="24">
        <v>2</v>
      </c>
      <c r="I69" s="8">
        <f t="shared" si="8"/>
        <v>100</v>
      </c>
      <c r="J69" s="123">
        <v>100</v>
      </c>
      <c r="K69" s="16"/>
      <c r="L69" s="16" t="s">
        <v>44</v>
      </c>
      <c r="M69" s="90"/>
    </row>
    <row r="70" spans="1:13" ht="51.75" customHeight="1" thickBot="1">
      <c r="A70" s="77"/>
      <c r="B70" s="79"/>
      <c r="C70" s="24" t="s">
        <v>24</v>
      </c>
      <c r="D70" s="24" t="s">
        <v>17</v>
      </c>
      <c r="E70" s="24" t="s">
        <v>22</v>
      </c>
      <c r="F70" s="24" t="s">
        <v>23</v>
      </c>
      <c r="G70" s="24">
        <v>28</v>
      </c>
      <c r="H70" s="24">
        <v>28</v>
      </c>
      <c r="I70" s="8">
        <v>100</v>
      </c>
      <c r="J70" s="125"/>
      <c r="K70" s="24"/>
      <c r="L70" s="16" t="s">
        <v>44</v>
      </c>
      <c r="M70" s="90"/>
    </row>
    <row r="71" spans="1:13" ht="33.75" customHeight="1">
      <c r="A71" s="77"/>
      <c r="B71" s="79"/>
      <c r="C71" s="24" t="s">
        <v>32</v>
      </c>
      <c r="D71" s="24" t="s">
        <v>17</v>
      </c>
      <c r="E71" s="24" t="s">
        <v>22</v>
      </c>
      <c r="F71" s="24" t="s">
        <v>23</v>
      </c>
      <c r="G71" s="24">
        <v>1</v>
      </c>
      <c r="H71" s="24">
        <v>1</v>
      </c>
      <c r="I71" s="8">
        <f t="shared" si="8"/>
        <v>100</v>
      </c>
      <c r="J71" s="126"/>
      <c r="K71" s="16"/>
      <c r="L71" s="20" t="s">
        <v>44</v>
      </c>
      <c r="M71" s="90"/>
    </row>
    <row r="72" spans="1:13" ht="58.5" customHeight="1" thickBot="1">
      <c r="A72" s="77"/>
      <c r="B72" s="24" t="s">
        <v>54</v>
      </c>
      <c r="C72" s="24"/>
      <c r="D72" s="24" t="s">
        <v>17</v>
      </c>
      <c r="E72" s="24" t="s">
        <v>51</v>
      </c>
      <c r="F72" s="24"/>
      <c r="G72" s="24">
        <v>641</v>
      </c>
      <c r="H72" s="24">
        <v>590</v>
      </c>
      <c r="I72" s="8">
        <f t="shared" si="8"/>
        <v>92.043681747269886</v>
      </c>
      <c r="J72" s="23">
        <v>92.04</v>
      </c>
      <c r="K72" s="16"/>
      <c r="L72" s="17" t="s">
        <v>52</v>
      </c>
      <c r="M72" s="90"/>
    </row>
    <row r="73" spans="1:13" ht="101.25" customHeight="1" thickBot="1">
      <c r="A73" s="77" t="s">
        <v>66</v>
      </c>
      <c r="B73" s="88" t="s">
        <v>63</v>
      </c>
      <c r="C73" s="24" t="s">
        <v>24</v>
      </c>
      <c r="D73" s="24" t="s">
        <v>17</v>
      </c>
      <c r="E73" s="24" t="s">
        <v>22</v>
      </c>
      <c r="F73" s="24" t="s">
        <v>23</v>
      </c>
      <c r="G73" s="24">
        <v>23</v>
      </c>
      <c r="H73" s="24">
        <v>23</v>
      </c>
      <c r="I73" s="8">
        <f t="shared" si="8"/>
        <v>100</v>
      </c>
      <c r="J73" s="100">
        <v>100</v>
      </c>
      <c r="K73" s="24" t="s">
        <v>36</v>
      </c>
      <c r="L73" s="16" t="s">
        <v>44</v>
      </c>
      <c r="M73" s="129">
        <v>100</v>
      </c>
    </row>
    <row r="74" spans="1:13" ht="56.25" customHeight="1">
      <c r="A74" s="77"/>
      <c r="B74" s="78"/>
      <c r="C74" s="24" t="s">
        <v>32</v>
      </c>
      <c r="D74" s="24" t="s">
        <v>17</v>
      </c>
      <c r="E74" s="24" t="s">
        <v>22</v>
      </c>
      <c r="F74" s="24" t="s">
        <v>23</v>
      </c>
      <c r="G74" s="24">
        <v>3</v>
      </c>
      <c r="H74" s="24">
        <v>3</v>
      </c>
      <c r="I74" s="8">
        <f t="shared" ref="I74" si="10">(H74/G74)*100</f>
        <v>100</v>
      </c>
      <c r="J74" s="128"/>
      <c r="K74" s="24" t="s">
        <v>73</v>
      </c>
      <c r="L74" s="20" t="s">
        <v>44</v>
      </c>
      <c r="M74" s="90"/>
    </row>
    <row r="75" spans="1:13" ht="58.5" customHeight="1" thickBot="1">
      <c r="A75" s="77"/>
      <c r="B75" s="24" t="s">
        <v>64</v>
      </c>
      <c r="C75" s="24" t="s">
        <v>24</v>
      </c>
      <c r="D75" s="24" t="s">
        <v>17</v>
      </c>
      <c r="E75" s="24" t="s">
        <v>22</v>
      </c>
      <c r="F75" s="24" t="s">
        <v>23</v>
      </c>
      <c r="G75" s="24">
        <v>1</v>
      </c>
      <c r="H75" s="24">
        <v>1</v>
      </c>
      <c r="I75" s="8">
        <v>100</v>
      </c>
      <c r="J75" s="34">
        <v>100</v>
      </c>
      <c r="K75" s="24" t="s">
        <v>73</v>
      </c>
      <c r="L75" s="17" t="s">
        <v>52</v>
      </c>
      <c r="M75" s="90"/>
    </row>
    <row r="76" spans="1:13" ht="51.75" customHeight="1">
      <c r="A76" s="77"/>
      <c r="B76" s="24" t="s">
        <v>26</v>
      </c>
      <c r="C76" s="24" t="s">
        <v>24</v>
      </c>
      <c r="D76" s="24" t="s">
        <v>17</v>
      </c>
      <c r="E76" s="24" t="s">
        <v>22</v>
      </c>
      <c r="F76" s="24" t="s">
        <v>23</v>
      </c>
      <c r="G76" s="24">
        <v>17</v>
      </c>
      <c r="H76" s="24">
        <v>17</v>
      </c>
      <c r="I76" s="8">
        <v>100</v>
      </c>
      <c r="J76" s="25">
        <v>100</v>
      </c>
      <c r="K76" s="16"/>
      <c r="L76" s="20" t="s">
        <v>44</v>
      </c>
      <c r="M76" s="90"/>
    </row>
    <row r="77" spans="1:13" ht="73.5" customHeight="1">
      <c r="A77" s="77"/>
      <c r="B77" s="24" t="s">
        <v>65</v>
      </c>
      <c r="C77" s="24" t="s">
        <v>24</v>
      </c>
      <c r="D77" s="24" t="s">
        <v>17</v>
      </c>
      <c r="E77" s="24" t="s">
        <v>19</v>
      </c>
      <c r="F77" s="24" t="s">
        <v>20</v>
      </c>
      <c r="G77" s="24">
        <v>4845</v>
      </c>
      <c r="H77" s="24">
        <v>4845</v>
      </c>
      <c r="I77" s="8">
        <v>100</v>
      </c>
      <c r="J77" s="25">
        <v>100</v>
      </c>
      <c r="K77" s="16"/>
      <c r="L77" s="16" t="s">
        <v>45</v>
      </c>
      <c r="M77" s="90"/>
    </row>
    <row r="78" spans="1:13" ht="93" customHeight="1" thickBot="1">
      <c r="A78" s="77"/>
      <c r="B78" s="24" t="s">
        <v>54</v>
      </c>
      <c r="C78" s="24"/>
      <c r="D78" s="24" t="s">
        <v>17</v>
      </c>
      <c r="E78" s="24" t="s">
        <v>22</v>
      </c>
      <c r="F78" s="24" t="s">
        <v>23</v>
      </c>
      <c r="G78" s="24">
        <v>995</v>
      </c>
      <c r="H78" s="24">
        <v>995</v>
      </c>
      <c r="I78" s="8">
        <v>100</v>
      </c>
      <c r="J78" s="25"/>
      <c r="K78" s="16"/>
      <c r="L78" s="17" t="s">
        <v>52</v>
      </c>
      <c r="M78" s="90"/>
    </row>
    <row r="79" spans="1:13" ht="93" customHeight="1">
      <c r="A79" s="77" t="s">
        <v>67</v>
      </c>
      <c r="B79" s="80" t="s">
        <v>63</v>
      </c>
      <c r="C79" s="24" t="s">
        <v>24</v>
      </c>
      <c r="D79" s="24" t="s">
        <v>17</v>
      </c>
      <c r="E79" s="24" t="s">
        <v>22</v>
      </c>
      <c r="F79" s="24" t="s">
        <v>23</v>
      </c>
      <c r="G79" s="24">
        <v>43</v>
      </c>
      <c r="H79" s="24">
        <v>43</v>
      </c>
      <c r="I79" s="8">
        <f t="shared" si="8"/>
        <v>100</v>
      </c>
      <c r="J79" s="104">
        <v>100</v>
      </c>
      <c r="K79" s="16"/>
      <c r="L79" s="16" t="s">
        <v>44</v>
      </c>
      <c r="M79" s="90">
        <v>100</v>
      </c>
    </row>
    <row r="80" spans="1:13" ht="52.5" customHeight="1">
      <c r="A80" s="77"/>
      <c r="B80" s="80"/>
      <c r="C80" s="24" t="s">
        <v>32</v>
      </c>
      <c r="D80" s="24" t="s">
        <v>17</v>
      </c>
      <c r="E80" s="24" t="s">
        <v>22</v>
      </c>
      <c r="F80" s="24" t="s">
        <v>23</v>
      </c>
      <c r="G80" s="24">
        <v>7</v>
      </c>
      <c r="H80" s="24">
        <v>7</v>
      </c>
      <c r="I80" s="22">
        <v>100</v>
      </c>
      <c r="J80" s="101"/>
      <c r="K80" s="16"/>
      <c r="L80" s="16" t="s">
        <v>44</v>
      </c>
      <c r="M80" s="90"/>
    </row>
    <row r="81" spans="1:13" ht="55.5" customHeight="1">
      <c r="A81" s="77"/>
      <c r="B81" s="79"/>
      <c r="C81" s="24"/>
      <c r="D81" s="24" t="s">
        <v>17</v>
      </c>
      <c r="E81" s="24" t="s">
        <v>22</v>
      </c>
      <c r="F81" s="24" t="s">
        <v>23</v>
      </c>
      <c r="G81" s="24">
        <v>1</v>
      </c>
      <c r="H81" s="24">
        <v>1</v>
      </c>
      <c r="I81" s="8">
        <f t="shared" ref="I81" si="11">(H81/G81)*100</f>
        <v>100</v>
      </c>
      <c r="J81" s="101"/>
      <c r="K81" s="16"/>
      <c r="L81" s="16" t="s">
        <v>44</v>
      </c>
      <c r="M81" s="90"/>
    </row>
    <row r="82" spans="1:13" ht="55.5" customHeight="1">
      <c r="A82" s="77"/>
      <c r="B82" s="79"/>
      <c r="C82" s="24"/>
      <c r="D82" s="24" t="s">
        <v>17</v>
      </c>
      <c r="E82" s="24" t="s">
        <v>22</v>
      </c>
      <c r="F82" s="24" t="s">
        <v>23</v>
      </c>
      <c r="G82" s="24">
        <v>1</v>
      </c>
      <c r="H82" s="24">
        <v>1</v>
      </c>
      <c r="I82" s="8">
        <f t="shared" si="8"/>
        <v>100</v>
      </c>
      <c r="J82" s="102"/>
      <c r="K82" s="16"/>
      <c r="L82" s="16" t="s">
        <v>44</v>
      </c>
      <c r="M82" s="90"/>
    </row>
    <row r="83" spans="1:13" ht="55.5" customHeight="1">
      <c r="A83" s="77"/>
      <c r="B83" s="24" t="s">
        <v>26</v>
      </c>
      <c r="C83" s="24" t="s">
        <v>24</v>
      </c>
      <c r="D83" s="24" t="s">
        <v>17</v>
      </c>
      <c r="E83" s="24" t="s">
        <v>22</v>
      </c>
      <c r="F83" s="24" t="s">
        <v>23</v>
      </c>
      <c r="G83" s="11">
        <v>16</v>
      </c>
      <c r="H83" s="11">
        <v>16</v>
      </c>
      <c r="I83" s="8">
        <v>100</v>
      </c>
      <c r="J83" s="25">
        <v>100</v>
      </c>
      <c r="K83" s="16"/>
      <c r="L83" s="16" t="s">
        <v>44</v>
      </c>
      <c r="M83" s="90"/>
    </row>
    <row r="84" spans="1:13" ht="75.75" customHeight="1">
      <c r="A84" s="77"/>
      <c r="B84" s="80" t="s">
        <v>64</v>
      </c>
      <c r="C84" s="24" t="s">
        <v>24</v>
      </c>
      <c r="D84" s="24" t="s">
        <v>17</v>
      </c>
      <c r="E84" s="24" t="s">
        <v>22</v>
      </c>
      <c r="F84" s="24" t="s">
        <v>23</v>
      </c>
      <c r="G84" s="11">
        <v>71</v>
      </c>
      <c r="H84" s="11">
        <v>71</v>
      </c>
      <c r="I84" s="8">
        <v>100</v>
      </c>
      <c r="J84" s="100">
        <v>100</v>
      </c>
      <c r="K84" s="16"/>
      <c r="L84" s="16" t="s">
        <v>44</v>
      </c>
      <c r="M84" s="90"/>
    </row>
    <row r="85" spans="1:13" ht="30">
      <c r="A85" s="77"/>
      <c r="B85" s="80"/>
      <c r="C85" s="24" t="s">
        <v>24</v>
      </c>
      <c r="D85" s="24" t="s">
        <v>17</v>
      </c>
      <c r="E85" s="24" t="s">
        <v>22</v>
      </c>
      <c r="F85" s="24" t="s">
        <v>23</v>
      </c>
      <c r="G85" s="24">
        <v>1</v>
      </c>
      <c r="H85" s="24">
        <v>1</v>
      </c>
      <c r="I85" s="8">
        <f t="shared" ref="I85:I86" si="12">(H85/G85)*100</f>
        <v>100</v>
      </c>
      <c r="J85" s="103"/>
      <c r="K85" s="24"/>
      <c r="L85" s="16" t="s">
        <v>44</v>
      </c>
      <c r="M85" s="90"/>
    </row>
    <row r="86" spans="1:13" ht="49.5" customHeight="1">
      <c r="A86" s="77"/>
      <c r="B86" s="80"/>
      <c r="C86" s="24" t="s">
        <v>32</v>
      </c>
      <c r="D86" s="24" t="s">
        <v>17</v>
      </c>
      <c r="E86" s="24" t="s">
        <v>22</v>
      </c>
      <c r="F86" s="24" t="s">
        <v>23</v>
      </c>
      <c r="G86" s="24">
        <v>1</v>
      </c>
      <c r="H86" s="24">
        <v>1</v>
      </c>
      <c r="I86" s="8">
        <f t="shared" si="12"/>
        <v>100</v>
      </c>
      <c r="J86" s="128"/>
      <c r="K86" s="24"/>
      <c r="L86" s="16" t="s">
        <v>44</v>
      </c>
      <c r="M86" s="90"/>
    </row>
    <row r="87" spans="1:13" ht="45.75" customHeight="1">
      <c r="A87" s="77"/>
      <c r="B87" s="24" t="s">
        <v>65</v>
      </c>
      <c r="C87" s="24" t="s">
        <v>24</v>
      </c>
      <c r="D87" s="24" t="s">
        <v>17</v>
      </c>
      <c r="E87" s="24" t="s">
        <v>19</v>
      </c>
      <c r="F87" s="24" t="s">
        <v>23</v>
      </c>
      <c r="G87" s="24">
        <v>77971</v>
      </c>
      <c r="H87" s="24">
        <v>77971</v>
      </c>
      <c r="I87" s="8">
        <f t="shared" si="8"/>
        <v>100</v>
      </c>
      <c r="J87" s="100">
        <f>(I85+I86+I87)/3</f>
        <v>100</v>
      </c>
      <c r="K87" s="16"/>
      <c r="L87" s="16" t="s">
        <v>45</v>
      </c>
      <c r="M87" s="90"/>
    </row>
    <row r="88" spans="1:13" ht="105.75" thickBot="1">
      <c r="A88" s="77"/>
      <c r="B88" s="24" t="s">
        <v>54</v>
      </c>
      <c r="C88" s="24"/>
      <c r="D88" s="24" t="s">
        <v>17</v>
      </c>
      <c r="E88" s="24" t="s">
        <v>22</v>
      </c>
      <c r="F88" s="24" t="s">
        <v>23</v>
      </c>
      <c r="G88" s="24">
        <v>1670</v>
      </c>
      <c r="H88" s="24">
        <v>1670</v>
      </c>
      <c r="I88" s="8">
        <f t="shared" si="8"/>
        <v>100</v>
      </c>
      <c r="J88" s="128"/>
      <c r="K88" s="24" t="s">
        <v>36</v>
      </c>
      <c r="L88" s="27" t="s">
        <v>52</v>
      </c>
      <c r="M88" s="90"/>
    </row>
    <row r="89" spans="1:13" ht="112.5" customHeight="1" thickBot="1">
      <c r="A89" s="77" t="s">
        <v>68</v>
      </c>
      <c r="B89" s="80" t="s">
        <v>63</v>
      </c>
      <c r="C89" s="24" t="s">
        <v>32</v>
      </c>
      <c r="D89" s="24" t="s">
        <v>17</v>
      </c>
      <c r="E89" s="24" t="s">
        <v>22</v>
      </c>
      <c r="F89" s="24" t="s">
        <v>23</v>
      </c>
      <c r="G89" s="24">
        <v>14</v>
      </c>
      <c r="H89" s="24">
        <v>14</v>
      </c>
      <c r="I89" s="8">
        <f t="shared" ref="I89:I90" si="13">(H89/G89)*100</f>
        <v>100</v>
      </c>
      <c r="J89" s="25"/>
      <c r="K89" s="16"/>
      <c r="L89" s="20" t="s">
        <v>44</v>
      </c>
      <c r="M89" s="37"/>
    </row>
    <row r="90" spans="1:13" ht="46.5" customHeight="1">
      <c r="A90" s="77"/>
      <c r="B90" s="80"/>
      <c r="C90" s="24" t="s">
        <v>25</v>
      </c>
      <c r="D90" s="24" t="s">
        <v>17</v>
      </c>
      <c r="E90" s="24" t="s">
        <v>22</v>
      </c>
      <c r="F90" s="24" t="s">
        <v>23</v>
      </c>
      <c r="G90" s="24">
        <v>146</v>
      </c>
      <c r="H90" s="24">
        <v>146</v>
      </c>
      <c r="I90" s="8">
        <f t="shared" si="13"/>
        <v>100</v>
      </c>
      <c r="J90" s="100">
        <v>100</v>
      </c>
      <c r="K90" s="16"/>
      <c r="L90" s="73" t="s">
        <v>44</v>
      </c>
      <c r="M90" s="97">
        <v>99.83</v>
      </c>
    </row>
    <row r="91" spans="1:13" ht="59.25" customHeight="1">
      <c r="A91" s="77"/>
      <c r="B91" s="24" t="s">
        <v>26</v>
      </c>
      <c r="C91" s="24" t="s">
        <v>24</v>
      </c>
      <c r="D91" s="24" t="s">
        <v>17</v>
      </c>
      <c r="E91" s="24" t="s">
        <v>22</v>
      </c>
      <c r="F91" s="24" t="s">
        <v>23</v>
      </c>
      <c r="G91" s="24">
        <v>23</v>
      </c>
      <c r="H91" s="24">
        <v>23</v>
      </c>
      <c r="I91" s="8">
        <f t="shared" si="8"/>
        <v>100</v>
      </c>
      <c r="J91" s="102"/>
      <c r="K91" s="16"/>
      <c r="L91" s="73" t="s">
        <v>44</v>
      </c>
      <c r="M91" s="98"/>
    </row>
    <row r="92" spans="1:13" ht="35.25" customHeight="1">
      <c r="A92" s="77"/>
      <c r="B92" s="80" t="s">
        <v>64</v>
      </c>
      <c r="C92" s="24" t="s">
        <v>24</v>
      </c>
      <c r="D92" s="24" t="s">
        <v>17</v>
      </c>
      <c r="E92" s="24" t="s">
        <v>22</v>
      </c>
      <c r="F92" s="24" t="s">
        <v>23</v>
      </c>
      <c r="G92" s="11">
        <v>160</v>
      </c>
      <c r="H92" s="11">
        <v>156</v>
      </c>
      <c r="I92" s="8">
        <f t="shared" si="8"/>
        <v>97.5</v>
      </c>
      <c r="J92" s="130">
        <v>99.17</v>
      </c>
      <c r="K92" s="16"/>
      <c r="L92" s="73" t="s">
        <v>44</v>
      </c>
      <c r="M92" s="98"/>
    </row>
    <row r="93" spans="1:13" ht="61.5" customHeight="1">
      <c r="A93" s="77"/>
      <c r="B93" s="79"/>
      <c r="C93" s="24" t="s">
        <v>32</v>
      </c>
      <c r="D93" s="24" t="s">
        <v>17</v>
      </c>
      <c r="E93" s="24" t="s">
        <v>22</v>
      </c>
      <c r="F93" s="24" t="s">
        <v>23</v>
      </c>
      <c r="G93" s="11">
        <v>5</v>
      </c>
      <c r="H93" s="11">
        <v>5</v>
      </c>
      <c r="I93" s="8">
        <f t="shared" si="8"/>
        <v>100</v>
      </c>
      <c r="J93" s="131"/>
      <c r="K93" s="16"/>
      <c r="L93" s="73" t="s">
        <v>44</v>
      </c>
      <c r="M93" s="98"/>
    </row>
    <row r="94" spans="1:13" ht="60">
      <c r="A94" s="77"/>
      <c r="B94" s="79"/>
      <c r="C94" s="24" t="s">
        <v>25</v>
      </c>
      <c r="D94" s="24" t="s">
        <v>17</v>
      </c>
      <c r="E94" s="24" t="s">
        <v>22</v>
      </c>
      <c r="F94" s="24" t="s">
        <v>23</v>
      </c>
      <c r="G94" s="24">
        <v>2</v>
      </c>
      <c r="H94" s="24">
        <v>2</v>
      </c>
      <c r="I94" s="8">
        <f t="shared" ref="I94" si="14">(H94/G94)*100</f>
        <v>100</v>
      </c>
      <c r="J94" s="132"/>
      <c r="K94" s="24"/>
      <c r="L94" s="73" t="s">
        <v>44</v>
      </c>
      <c r="M94" s="98"/>
    </row>
    <row r="95" spans="1:13" ht="66.75" customHeight="1">
      <c r="A95" s="77"/>
      <c r="B95" s="24" t="s">
        <v>65</v>
      </c>
      <c r="C95" s="24" t="s">
        <v>24</v>
      </c>
      <c r="D95" s="24" t="s">
        <v>17</v>
      </c>
      <c r="E95" s="24" t="s">
        <v>19</v>
      </c>
      <c r="F95" s="24" t="s">
        <v>20</v>
      </c>
      <c r="G95" s="24">
        <v>85050</v>
      </c>
      <c r="H95" s="24">
        <v>85050</v>
      </c>
      <c r="I95" s="8">
        <f t="shared" ref="I95:I103" si="15">(H95/G95)*100</f>
        <v>100</v>
      </c>
      <c r="J95" s="25">
        <v>100</v>
      </c>
      <c r="K95" s="24"/>
      <c r="L95" s="73" t="s">
        <v>45</v>
      </c>
      <c r="M95" s="98"/>
    </row>
    <row r="96" spans="1:13" ht="105.75" thickBot="1">
      <c r="A96" s="77"/>
      <c r="B96" s="24" t="s">
        <v>54</v>
      </c>
      <c r="C96" s="24"/>
      <c r="D96" s="24" t="s">
        <v>17</v>
      </c>
      <c r="E96" s="24" t="s">
        <v>51</v>
      </c>
      <c r="F96" s="24"/>
      <c r="G96" s="24">
        <v>2950</v>
      </c>
      <c r="H96" s="24">
        <v>2950</v>
      </c>
      <c r="I96" s="8">
        <f t="shared" ref="I96" si="16">(H96/G96)*100</f>
        <v>100</v>
      </c>
      <c r="J96" s="25">
        <v>100</v>
      </c>
      <c r="K96" s="16"/>
      <c r="L96" s="69" t="s">
        <v>52</v>
      </c>
      <c r="M96" s="99"/>
    </row>
    <row r="97" spans="1:13" ht="120" customHeight="1">
      <c r="A97" s="77" t="s">
        <v>69</v>
      </c>
      <c r="B97" s="80" t="s">
        <v>63</v>
      </c>
      <c r="C97" s="24" t="s">
        <v>24</v>
      </c>
      <c r="D97" s="24" t="s">
        <v>17</v>
      </c>
      <c r="E97" s="24" t="s">
        <v>22</v>
      </c>
      <c r="F97" s="24" t="s">
        <v>23</v>
      </c>
      <c r="G97" s="24">
        <v>39</v>
      </c>
      <c r="H97" s="24">
        <v>39</v>
      </c>
      <c r="I97" s="8">
        <f t="shared" si="15"/>
        <v>100</v>
      </c>
      <c r="J97" s="100">
        <v>100</v>
      </c>
      <c r="K97" s="16"/>
      <c r="L97" s="75" t="s">
        <v>44</v>
      </c>
      <c r="M97" s="133">
        <v>98.57</v>
      </c>
    </row>
    <row r="98" spans="1:13" ht="97.5" customHeight="1">
      <c r="A98" s="77"/>
      <c r="B98" s="80"/>
      <c r="C98" s="24" t="s">
        <v>32</v>
      </c>
      <c r="D98" s="24" t="s">
        <v>17</v>
      </c>
      <c r="E98" s="24" t="s">
        <v>22</v>
      </c>
      <c r="F98" s="24" t="s">
        <v>23</v>
      </c>
      <c r="G98" s="11">
        <v>16</v>
      </c>
      <c r="H98" s="11">
        <v>16</v>
      </c>
      <c r="I98" s="8">
        <f t="shared" si="15"/>
        <v>100</v>
      </c>
      <c r="J98" s="128"/>
      <c r="K98" s="16"/>
      <c r="L98" s="73" t="s">
        <v>44</v>
      </c>
      <c r="M98" s="98"/>
    </row>
    <row r="99" spans="1:13" ht="48.75" customHeight="1">
      <c r="A99" s="77"/>
      <c r="B99" s="24" t="s">
        <v>26</v>
      </c>
      <c r="C99" s="24" t="s">
        <v>24</v>
      </c>
      <c r="D99" s="24" t="s">
        <v>17</v>
      </c>
      <c r="E99" s="24" t="s">
        <v>22</v>
      </c>
      <c r="F99" s="24" t="s">
        <v>23</v>
      </c>
      <c r="G99" s="11">
        <v>14</v>
      </c>
      <c r="H99" s="11">
        <v>13</v>
      </c>
      <c r="I99" s="8">
        <f t="shared" si="15"/>
        <v>92.857142857142861</v>
      </c>
      <c r="J99" s="25">
        <v>92.86</v>
      </c>
      <c r="K99" s="16"/>
      <c r="L99" s="73" t="s">
        <v>44</v>
      </c>
      <c r="M99" s="98"/>
    </row>
    <row r="100" spans="1:13" ht="50.25" customHeight="1">
      <c r="A100" s="77"/>
      <c r="B100" s="80" t="s">
        <v>64</v>
      </c>
      <c r="C100" s="24" t="s">
        <v>32</v>
      </c>
      <c r="D100" s="24" t="s">
        <v>17</v>
      </c>
      <c r="E100" s="24" t="s">
        <v>22</v>
      </c>
      <c r="F100" s="24" t="s">
        <v>23</v>
      </c>
      <c r="G100" s="24">
        <v>7</v>
      </c>
      <c r="H100" s="24">
        <v>7</v>
      </c>
      <c r="I100" s="8">
        <f t="shared" ref="I100" si="17">(H100/G100)*100</f>
        <v>100</v>
      </c>
      <c r="J100" s="100">
        <v>100</v>
      </c>
      <c r="K100" s="41" t="s">
        <v>78</v>
      </c>
      <c r="L100" s="73" t="s">
        <v>44</v>
      </c>
      <c r="M100" s="98"/>
    </row>
    <row r="101" spans="1:13" ht="49.5" customHeight="1">
      <c r="A101" s="77"/>
      <c r="B101" s="80"/>
      <c r="C101" s="24" t="s">
        <v>24</v>
      </c>
      <c r="D101" s="24" t="s">
        <v>17</v>
      </c>
      <c r="E101" s="24" t="s">
        <v>22</v>
      </c>
      <c r="F101" s="24" t="s">
        <v>23</v>
      </c>
      <c r="G101" s="24">
        <v>50</v>
      </c>
      <c r="H101" s="24">
        <v>50</v>
      </c>
      <c r="I101" s="8">
        <f t="shared" si="15"/>
        <v>100</v>
      </c>
      <c r="J101" s="128"/>
      <c r="K101" s="41" t="s">
        <v>78</v>
      </c>
      <c r="L101" s="73" t="s">
        <v>44</v>
      </c>
      <c r="M101" s="98"/>
    </row>
    <row r="102" spans="1:13" ht="51" customHeight="1">
      <c r="A102" s="77"/>
      <c r="B102" s="24" t="s">
        <v>65</v>
      </c>
      <c r="C102" s="24" t="s">
        <v>24</v>
      </c>
      <c r="D102" s="24" t="s">
        <v>17</v>
      </c>
      <c r="E102" s="24" t="s">
        <v>19</v>
      </c>
      <c r="F102" s="24" t="s">
        <v>20</v>
      </c>
      <c r="G102" s="138">
        <v>47226</v>
      </c>
      <c r="H102" s="138">
        <v>47226</v>
      </c>
      <c r="I102" s="138">
        <f t="shared" si="15"/>
        <v>100</v>
      </c>
      <c r="J102" s="139">
        <v>100</v>
      </c>
      <c r="K102" s="41" t="s">
        <v>78</v>
      </c>
      <c r="L102" s="73" t="s">
        <v>45</v>
      </c>
      <c r="M102" s="98"/>
    </row>
    <row r="103" spans="1:13" ht="30.75" customHeight="1" thickBot="1">
      <c r="A103" s="77"/>
      <c r="B103" s="24" t="s">
        <v>54</v>
      </c>
      <c r="C103" s="24"/>
      <c r="D103" s="24" t="s">
        <v>17</v>
      </c>
      <c r="E103" s="24" t="s">
        <v>51</v>
      </c>
      <c r="F103" s="30"/>
      <c r="G103" s="138">
        <v>1245</v>
      </c>
      <c r="H103" s="138">
        <v>1245</v>
      </c>
      <c r="I103" s="138">
        <f t="shared" si="15"/>
        <v>100</v>
      </c>
      <c r="J103" s="140"/>
      <c r="K103" s="41" t="s">
        <v>78</v>
      </c>
      <c r="L103" s="69" t="s">
        <v>52</v>
      </c>
      <c r="M103" s="99"/>
    </row>
    <row r="104" spans="1:13" ht="75">
      <c r="A104" s="77" t="s">
        <v>70</v>
      </c>
      <c r="B104" s="80"/>
      <c r="C104" s="24" t="s">
        <v>31</v>
      </c>
      <c r="D104" s="30"/>
      <c r="E104" s="24" t="s">
        <v>19</v>
      </c>
      <c r="F104" s="24" t="s">
        <v>20</v>
      </c>
      <c r="G104" s="138">
        <v>1506600</v>
      </c>
      <c r="H104" s="138">
        <v>1506600</v>
      </c>
      <c r="I104" s="138">
        <v>100</v>
      </c>
      <c r="J104" s="141">
        <v>100</v>
      </c>
      <c r="K104" s="29"/>
      <c r="L104" s="16" t="s">
        <v>45</v>
      </c>
      <c r="M104" s="134">
        <v>100</v>
      </c>
    </row>
    <row r="105" spans="1:13" ht="30.75" customHeight="1">
      <c r="A105" s="77"/>
      <c r="B105" s="80"/>
      <c r="C105" s="24" t="s">
        <v>31</v>
      </c>
      <c r="D105" s="30"/>
      <c r="E105" s="24" t="s">
        <v>19</v>
      </c>
      <c r="F105" s="24" t="s">
        <v>20</v>
      </c>
      <c r="G105" s="138">
        <v>63180</v>
      </c>
      <c r="H105" s="138">
        <v>63180</v>
      </c>
      <c r="I105" s="138">
        <v>100</v>
      </c>
      <c r="J105" s="142"/>
      <c r="K105" s="29"/>
      <c r="L105" s="16" t="s">
        <v>45</v>
      </c>
      <c r="M105" s="135"/>
    </row>
    <row r="106" spans="1:13" ht="57.75" customHeight="1">
      <c r="A106" s="33"/>
      <c r="B106" s="1"/>
      <c r="C106" s="1"/>
      <c r="D106" s="1"/>
      <c r="E106" s="13" t="s">
        <v>38</v>
      </c>
      <c r="F106" s="93" t="s">
        <v>75</v>
      </c>
      <c r="G106" s="93"/>
      <c r="H106" s="93"/>
      <c r="I106" s="93"/>
      <c r="J106" s="1"/>
      <c r="K106" s="1"/>
      <c r="L106" s="1"/>
      <c r="M106" s="36"/>
    </row>
    <row r="107" spans="1:13" ht="36.75" customHeight="1">
      <c r="A107" s="1"/>
      <c r="B107" s="1"/>
      <c r="C107" s="15"/>
      <c r="D107" s="14" t="s">
        <v>34</v>
      </c>
      <c r="E107" s="13" t="s">
        <v>38</v>
      </c>
      <c r="F107" s="91"/>
      <c r="G107" s="91"/>
      <c r="H107" s="91" t="s">
        <v>71</v>
      </c>
      <c r="I107" s="91"/>
      <c r="J107" s="1"/>
      <c r="K107" s="1"/>
      <c r="L107" s="1"/>
      <c r="M107" s="32"/>
    </row>
    <row r="108" spans="1:13" ht="23.25" customHeight="1">
      <c r="A108" s="2" t="s">
        <v>79</v>
      </c>
      <c r="B108" s="1"/>
      <c r="C108" s="12" t="s">
        <v>40</v>
      </c>
      <c r="D108" s="1" t="s">
        <v>76</v>
      </c>
      <c r="E108" s="1"/>
      <c r="F108" s="87" t="s">
        <v>40</v>
      </c>
      <c r="G108" s="87"/>
      <c r="H108" s="87" t="s">
        <v>41</v>
      </c>
      <c r="I108" s="87"/>
      <c r="J108" s="1"/>
      <c r="K108" s="1"/>
      <c r="L108" s="1"/>
      <c r="M108" s="1"/>
    </row>
    <row r="109" spans="1:13" ht="15.75">
      <c r="A109" s="3" t="s">
        <v>39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>
      <c r="A452" s="1"/>
      <c r="B452" s="1"/>
      <c r="C452" s="1"/>
      <c r="D452" s="1"/>
      <c r="J452" s="1"/>
      <c r="K452" s="1"/>
      <c r="L452" s="1"/>
      <c r="M452" s="1"/>
    </row>
    <row r="453" spans="1:13">
      <c r="A453" s="1"/>
      <c r="B453" s="1"/>
      <c r="C453" s="1"/>
      <c r="J453" s="1"/>
      <c r="K453" s="1"/>
      <c r="L453" s="1"/>
      <c r="M453" s="1"/>
    </row>
    <row r="454" spans="1:13">
      <c r="A454" s="1"/>
      <c r="B454" s="1"/>
      <c r="C454" s="1"/>
      <c r="M454" s="1"/>
    </row>
    <row r="455" spans="1:13">
      <c r="A455" s="1"/>
      <c r="B455" s="1"/>
      <c r="C455" s="1"/>
      <c r="M455" s="1"/>
    </row>
    <row r="456" spans="1:13">
      <c r="A456" s="1"/>
      <c r="M456" s="1"/>
    </row>
    <row r="457" spans="1:13">
      <c r="M457" s="1"/>
    </row>
  </sheetData>
  <mergeCells count="91">
    <mergeCell ref="J97:J98"/>
    <mergeCell ref="J100:J101"/>
    <mergeCell ref="M97:M103"/>
    <mergeCell ref="J104:J105"/>
    <mergeCell ref="M104:M105"/>
    <mergeCell ref="J102:J103"/>
    <mergeCell ref="J79:J82"/>
    <mergeCell ref="J84:J86"/>
    <mergeCell ref="M79:M88"/>
    <mergeCell ref="J90:J91"/>
    <mergeCell ref="J92:J94"/>
    <mergeCell ref="M90:M96"/>
    <mergeCell ref="J87:J88"/>
    <mergeCell ref="J66:J67"/>
    <mergeCell ref="J69:J71"/>
    <mergeCell ref="M67:M72"/>
    <mergeCell ref="B73:B74"/>
    <mergeCell ref="J73:J74"/>
    <mergeCell ref="M73:M78"/>
    <mergeCell ref="M24:M29"/>
    <mergeCell ref="A30:A34"/>
    <mergeCell ref="M30:M34"/>
    <mergeCell ref="B41:B42"/>
    <mergeCell ref="A41:A44"/>
    <mergeCell ref="A35:A40"/>
    <mergeCell ref="B24:B25"/>
    <mergeCell ref="J45:J49"/>
    <mergeCell ref="J51:J55"/>
    <mergeCell ref="A12:A13"/>
    <mergeCell ref="A24:A29"/>
    <mergeCell ref="J34:J36"/>
    <mergeCell ref="B16:B18"/>
    <mergeCell ref="B19:B20"/>
    <mergeCell ref="A16:A23"/>
    <mergeCell ref="A14:A15"/>
    <mergeCell ref="F106:I106"/>
    <mergeCell ref="J16:J18"/>
    <mergeCell ref="M59:M66"/>
    <mergeCell ref="B66:B67"/>
    <mergeCell ref="M41:M44"/>
    <mergeCell ref="B35:B36"/>
    <mergeCell ref="B37:B38"/>
    <mergeCell ref="B97:B98"/>
    <mergeCell ref="B84:B86"/>
    <mergeCell ref="B89:B90"/>
    <mergeCell ref="B92:B94"/>
    <mergeCell ref="J37:J38"/>
    <mergeCell ref="M45:M57"/>
    <mergeCell ref="J58:J60"/>
    <mergeCell ref="J62:J63"/>
    <mergeCell ref="B58:B60"/>
    <mergeCell ref="F108:G108"/>
    <mergeCell ref="H108:I108"/>
    <mergeCell ref="B12:B13"/>
    <mergeCell ref="M12:M13"/>
    <mergeCell ref="B14:B15"/>
    <mergeCell ref="M14:M15"/>
    <mergeCell ref="J14:J15"/>
    <mergeCell ref="B62:B63"/>
    <mergeCell ref="B100:B101"/>
    <mergeCell ref="B79:B82"/>
    <mergeCell ref="M35:M40"/>
    <mergeCell ref="F107:G107"/>
    <mergeCell ref="H107:I107"/>
    <mergeCell ref="B104:B105"/>
    <mergeCell ref="J12:J13"/>
    <mergeCell ref="M16:M23"/>
    <mergeCell ref="A1:M1"/>
    <mergeCell ref="M8:M9"/>
    <mergeCell ref="A10:A11"/>
    <mergeCell ref="B10:B11"/>
    <mergeCell ref="M10:M11"/>
    <mergeCell ref="A8:A9"/>
    <mergeCell ref="B8:B9"/>
    <mergeCell ref="J8:J9"/>
    <mergeCell ref="J10:J11"/>
    <mergeCell ref="A4:A6"/>
    <mergeCell ref="B4:B6"/>
    <mergeCell ref="J4:J6"/>
    <mergeCell ref="M4:M6"/>
    <mergeCell ref="A104:A105"/>
    <mergeCell ref="B45:B49"/>
    <mergeCell ref="B51:B55"/>
    <mergeCell ref="A45:A57"/>
    <mergeCell ref="A58:A65"/>
    <mergeCell ref="A66:A72"/>
    <mergeCell ref="A73:A78"/>
    <mergeCell ref="A79:A88"/>
    <mergeCell ref="A89:A96"/>
    <mergeCell ref="A97:A103"/>
    <mergeCell ref="B69:B71"/>
  </mergeCells>
  <phoneticPr fontId="0" type="noConversion"/>
  <printOptions horizontalCentered="1"/>
  <pageMargins left="0.23622047244094491" right="0.23622047244094491" top="1.1811023622047245" bottom="0.35433070866141736" header="0.31496062992125984" footer="0.31496062992125984"/>
  <pageSetup paperSize="9" scale="49" fitToHeight="7" orientation="landscape" horizontalDpi="180" verticalDpi="180" r:id="rId1"/>
  <rowBreaks count="4" manualBreakCount="4">
    <brk id="15" max="12" man="1"/>
    <brk id="40" max="12" man="1"/>
    <brk id="65" max="12" man="1"/>
    <brk id="8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2017-02-10T04:17:43Z</cp:lastPrinted>
  <dcterms:created xsi:type="dcterms:W3CDTF">2006-09-28T05:33:49Z</dcterms:created>
  <dcterms:modified xsi:type="dcterms:W3CDTF">2019-03-26T04:29:01Z</dcterms:modified>
</cp:coreProperties>
</file>